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neide\Desktop\"/>
    </mc:Choice>
  </mc:AlternateContent>
  <bookViews>
    <workbookView xWindow="0" yWindow="0" windowWidth="21570" windowHeight="8160"/>
  </bookViews>
  <sheets>
    <sheet name="ENVE" sheetId="4" r:id="rId1"/>
    <sheet name="List A and B Electives" sheetId="11" r:id="rId2"/>
    <sheet name="Sheet1" sheetId="9" r:id="rId3"/>
  </sheets>
  <externalReferences>
    <externalReference r:id="rId4"/>
  </externalReferences>
  <definedNames>
    <definedName name="Master">'[1]Master-DO NOT REMOVE INFO'!$A$1:$IV$65536</definedName>
    <definedName name="Name">'[1]Master-DO NOT REMOVE INFO'!$E$2</definedName>
    <definedName name="_xlnm.Print_Area" localSheetId="0">ENVE!$A$1:$N$48</definedName>
    <definedName name="_xlnm.Print_Area" localSheetId="1">'List A and B Electives'!$A$1:$H$45</definedName>
  </definedNames>
  <calcPr calcId="152511"/>
</workbook>
</file>

<file path=xl/calcChain.xml><?xml version="1.0" encoding="utf-8"?>
<calcChain xmlns="http://schemas.openxmlformats.org/spreadsheetml/2006/main">
  <c r="P37" i="4" l="1"/>
  <c r="P27" i="4"/>
  <c r="P41" i="4"/>
  <c r="P32" i="4"/>
  <c r="P22" i="4"/>
  <c r="P17" i="4"/>
  <c r="P12" i="4"/>
  <c r="P7" i="4"/>
  <c r="T6" i="4" l="1"/>
  <c r="T7" i="4" s="1"/>
  <c r="T8" i="4" s="1"/>
  <c r="T9" i="4" s="1"/>
  <c r="T10" i="4" s="1"/>
  <c r="T11" i="4" s="1"/>
  <c r="T12" i="4" s="1"/>
</calcChain>
</file>

<file path=xl/sharedStrings.xml><?xml version="1.0" encoding="utf-8"?>
<sst xmlns="http://schemas.openxmlformats.org/spreadsheetml/2006/main" count="382" uniqueCount="264">
  <si>
    <t>F</t>
  </si>
  <si>
    <t>W</t>
  </si>
  <si>
    <t>S</t>
  </si>
  <si>
    <t>Engineers</t>
  </si>
  <si>
    <t>Chemistry</t>
  </si>
  <si>
    <t>for</t>
  </si>
  <si>
    <t>Mechanics</t>
  </si>
  <si>
    <t>Engineering</t>
  </si>
  <si>
    <t xml:space="preserve">Electrical </t>
  </si>
  <si>
    <t>MATH 118</t>
  </si>
  <si>
    <t>Calculus 2</t>
  </si>
  <si>
    <t>Calculus 1</t>
  </si>
  <si>
    <t>Advanced</t>
  </si>
  <si>
    <t>Probability</t>
  </si>
  <si>
    <t>Statistics</t>
  </si>
  <si>
    <t>Differential</t>
  </si>
  <si>
    <t>Fluid</t>
  </si>
  <si>
    <t>Project 1</t>
  </si>
  <si>
    <t>CSE 1</t>
  </si>
  <si>
    <t>CSE 3</t>
  </si>
  <si>
    <t>Project 2</t>
  </si>
  <si>
    <t>Geotechnical</t>
  </si>
  <si>
    <t>4 Core</t>
  </si>
  <si>
    <t>5 Core</t>
  </si>
  <si>
    <t>1A</t>
  </si>
  <si>
    <t>1B</t>
  </si>
  <si>
    <t>2A</t>
  </si>
  <si>
    <t>2B</t>
  </si>
  <si>
    <t>3A</t>
  </si>
  <si>
    <t>3B</t>
  </si>
  <si>
    <t>4A</t>
  </si>
  <si>
    <t>4B</t>
  </si>
  <si>
    <t>Core Courses</t>
  </si>
  <si>
    <t>Technical Elective</t>
  </si>
  <si>
    <t>Report</t>
  </si>
  <si>
    <t>WKRPT</t>
  </si>
  <si>
    <t>Complementary Studies Elective</t>
  </si>
  <si>
    <t>Mechanics 1</t>
  </si>
  <si>
    <t>Earth</t>
  </si>
  <si>
    <t>Mathematics</t>
  </si>
  <si>
    <t>Mechanics 2</t>
  </si>
  <si>
    <t>MATH116</t>
  </si>
  <si>
    <t>CIVE 121</t>
  </si>
  <si>
    <t>CIVE 353</t>
  </si>
  <si>
    <t>CHE 102</t>
  </si>
  <si>
    <t>Law &amp; Ethics</t>
  </si>
  <si>
    <t xml:space="preserve">Notes:  </t>
  </si>
  <si>
    <t>Fall</t>
  </si>
  <si>
    <t>Winter</t>
  </si>
  <si>
    <t>Spring</t>
  </si>
  <si>
    <t>Synthesis</t>
  </si>
  <si>
    <t>GENE 123</t>
  </si>
  <si>
    <t>Computational</t>
  </si>
  <si>
    <t>Methods</t>
  </si>
  <si>
    <t>Work Term</t>
  </si>
  <si>
    <t>CIVE 392</t>
  </si>
  <si>
    <t>Economics &amp;</t>
  </si>
  <si>
    <t>(List B CSE)</t>
  </si>
  <si>
    <t>CIVE 382</t>
  </si>
  <si>
    <t>CSE 2</t>
  </si>
  <si>
    <t>Channel Flow</t>
  </si>
  <si>
    <t>Environmental</t>
  </si>
  <si>
    <t>Technical</t>
  </si>
  <si>
    <t>Elective</t>
  </si>
  <si>
    <t>(TE 1)</t>
  </si>
  <si>
    <t>(TE 2)</t>
  </si>
  <si>
    <t>(TE 4)</t>
  </si>
  <si>
    <t>(List D CSE)</t>
  </si>
  <si>
    <t>(TE 6)</t>
  </si>
  <si>
    <t>(TE 7)</t>
  </si>
  <si>
    <t>Term</t>
  </si>
  <si>
    <t>1CSE</t>
  </si>
  <si>
    <t>1 CS</t>
  </si>
  <si>
    <t>1 Core</t>
  </si>
  <si>
    <t>Concepts</t>
  </si>
  <si>
    <t>Linear Algebra</t>
  </si>
  <si>
    <t>CIVE 115*</t>
  </si>
  <si>
    <t>CIVE 104*</t>
  </si>
  <si>
    <t>*  0.25 credit wt. course</t>
  </si>
  <si>
    <t>Updated March 2015 by J.S. West</t>
  </si>
  <si>
    <t>Course</t>
  </si>
  <si>
    <t>Title</t>
  </si>
  <si>
    <t>Geochemistry 1</t>
  </si>
  <si>
    <t xml:space="preserve">Phys-Chem </t>
  </si>
  <si>
    <t xml:space="preserve">Fluids &amp; </t>
  </si>
  <si>
    <t>Statics &amp;</t>
  </si>
  <si>
    <t>Processes</t>
  </si>
  <si>
    <t>Hydraulics</t>
  </si>
  <si>
    <t>Geotech</t>
  </si>
  <si>
    <t>ENVE 153</t>
  </si>
  <si>
    <t>ENVE 100</t>
  </si>
  <si>
    <t>Enviro. &amp; Geo</t>
  </si>
  <si>
    <t>ENVE 223</t>
  </si>
  <si>
    <t>ENVE 280</t>
  </si>
  <si>
    <t>Equations &amp;</t>
  </si>
  <si>
    <t>&amp;</t>
  </si>
  <si>
    <t>Balance Laws</t>
  </si>
  <si>
    <t>EARTH 458</t>
  </si>
  <si>
    <t>3 Core</t>
  </si>
  <si>
    <t xml:space="preserve">Physical </t>
  </si>
  <si>
    <t>Hydrogeology</t>
  </si>
  <si>
    <t>Eng'g 1</t>
  </si>
  <si>
    <t xml:space="preserve">Hydrology </t>
  </si>
  <si>
    <t>(TE 3)</t>
  </si>
  <si>
    <t>(TE 5)</t>
  </si>
  <si>
    <t>EARTH 342</t>
  </si>
  <si>
    <t>EARTH 359</t>
  </si>
  <si>
    <t>Flow Through Porous Media</t>
  </si>
  <si>
    <t>EARTH 421</t>
  </si>
  <si>
    <t>EARTH 440</t>
  </si>
  <si>
    <t>EARTH 444</t>
  </si>
  <si>
    <t>Applied Wetland Science</t>
  </si>
  <si>
    <t>CHE 514</t>
  </si>
  <si>
    <t>Fundamentals of Petroleum Production</t>
  </si>
  <si>
    <t>CIVE 422</t>
  </si>
  <si>
    <t>CIVE 507</t>
  </si>
  <si>
    <t>CIVE 583</t>
  </si>
  <si>
    <t>EARTH 456</t>
  </si>
  <si>
    <t>EARTH 459</t>
  </si>
  <si>
    <t>ENVE 383</t>
  </si>
  <si>
    <t>ENVE 573</t>
  </si>
  <si>
    <t>Environmental Engineering Curriculum**</t>
  </si>
  <si>
    <t xml:space="preserve"> for students entering the Environmental Engineering program in Fall 2015 and later</t>
  </si>
  <si>
    <t>ENVE 224</t>
  </si>
  <si>
    <t>ENVE 275</t>
  </si>
  <si>
    <t>ERS 215</t>
  </si>
  <si>
    <t>Environment &amp;</t>
  </si>
  <si>
    <t>Sustain. Assess.</t>
  </si>
  <si>
    <t>(List A CSE)</t>
  </si>
  <si>
    <t xml:space="preserve">ENVE 279 </t>
  </si>
  <si>
    <t>ENVE 277</t>
  </si>
  <si>
    <t>Energy &amp;</t>
  </si>
  <si>
    <t>Air Quality</t>
  </si>
  <si>
    <t>Microbiology</t>
  </si>
  <si>
    <t>the</t>
  </si>
  <si>
    <t>Modelling</t>
  </si>
  <si>
    <t xml:space="preserve">&amp; Open </t>
  </si>
  <si>
    <t>Environment</t>
  </si>
  <si>
    <t>ENVE 330</t>
  </si>
  <si>
    <t>ENVE 375</t>
  </si>
  <si>
    <t xml:space="preserve">Lab Analysis </t>
  </si>
  <si>
    <t>&amp; Field Samp.</t>
  </si>
  <si>
    <t>Techniques</t>
  </si>
  <si>
    <t>ENVE 335</t>
  </si>
  <si>
    <t>ENVE 376</t>
  </si>
  <si>
    <t>ENVE 391</t>
  </si>
  <si>
    <t>Decision</t>
  </si>
  <si>
    <t>Biological</t>
  </si>
  <si>
    <t>Making</t>
  </si>
  <si>
    <t>for Env. Eng.</t>
  </si>
  <si>
    <t>&amp; Hydraulics</t>
  </si>
  <si>
    <t>ENVE 400</t>
  </si>
  <si>
    <t>ENVE 401</t>
  </si>
  <si>
    <t>Life Cycle Anl.</t>
  </si>
  <si>
    <t>Other/Complementary Studies/Technical Electives</t>
  </si>
  <si>
    <t>1TE &amp; 1CS</t>
  </si>
  <si>
    <t>3TE &amp; 1CS</t>
  </si>
  <si>
    <t xml:space="preserve">3TE &amp; 1CS </t>
  </si>
  <si>
    <t>EARTH458L*</t>
  </si>
  <si>
    <t>Field</t>
  </si>
  <si>
    <t>Methods in</t>
  </si>
  <si>
    <t>4.5 core</t>
  </si>
  <si>
    <t>Special Topics Courses (CIVE 497) are offered as resources and faculty interests permit. Students should consult the CEE Undergraduate Office for more information.</t>
  </si>
  <si>
    <t>The offering of the CEE technical electives listed above is contingent upon sufficient demand and/or available teaching resources. There may be courses added and changes made to the content or term of offering from what is listed above.  Further information is available from the CEE Undergraduate Office.</t>
  </si>
  <si>
    <t>F, S</t>
  </si>
  <si>
    <t>F, W</t>
  </si>
  <si>
    <r>
      <t>Environmental Engineering Curriculum - Technical Electives</t>
    </r>
    <r>
      <rPr>
        <vertAlign val="superscript"/>
        <sz val="22"/>
        <rFont val="Times New Roman"/>
        <family val="1"/>
      </rPr>
      <t>**</t>
    </r>
  </si>
  <si>
    <t>List A - Engineering Design Intensive Technical Electives</t>
  </si>
  <si>
    <t>Choose at least 4 (up to 7)</t>
  </si>
  <si>
    <t>Choose a maximum of 3</t>
  </si>
  <si>
    <t>CIVE 241</t>
  </si>
  <si>
    <t>Transport Principles &amp; Applications</t>
  </si>
  <si>
    <t>BIOL 354</t>
  </si>
  <si>
    <t xml:space="preserve">Environmental Toxicology 1   </t>
  </si>
  <si>
    <t>CIVE 354</t>
  </si>
  <si>
    <t xml:space="preserve">Geotechnical Engineering 2 </t>
  </si>
  <si>
    <t>BIOL 364</t>
  </si>
  <si>
    <t>Mathematical Modelling in Biology</t>
  </si>
  <si>
    <t>CHE 420</t>
  </si>
  <si>
    <t xml:space="preserve">Introduction to Process Control   </t>
  </si>
  <si>
    <t>BIOL 447</t>
  </si>
  <si>
    <t>Environmental Microbiology</t>
  </si>
  <si>
    <t>CHE 361</t>
  </si>
  <si>
    <t xml:space="preserve">Bioprocess Engineering   </t>
  </si>
  <si>
    <t>F,W</t>
  </si>
  <si>
    <t>BIOL 455</t>
  </si>
  <si>
    <t>Ecological Risk Assessment and Mngmt.</t>
  </si>
  <si>
    <t>SYDE 533</t>
  </si>
  <si>
    <t xml:space="preserve">Conflict Resolution   </t>
  </si>
  <si>
    <t>BIOL 462</t>
  </si>
  <si>
    <t>CHE 516</t>
  </si>
  <si>
    <t>Energy Systems Engineering</t>
  </si>
  <si>
    <t>BIOL 470</t>
  </si>
  <si>
    <t>Methods of Aquatic Ecology</t>
  </si>
  <si>
    <t>CHE 571</t>
  </si>
  <si>
    <t>Industrial Ecology</t>
  </si>
  <si>
    <t>CHEM 262</t>
  </si>
  <si>
    <t>Organic Chemistry for Engineering</t>
  </si>
  <si>
    <t>CHE 572</t>
  </si>
  <si>
    <t xml:space="preserve">Air Pollution Control  </t>
  </si>
  <si>
    <t>CIVE 497</t>
  </si>
  <si>
    <t>Special Topics in Civil Engineering</t>
  </si>
  <si>
    <t>F,W,S</t>
  </si>
  <si>
    <t>CHE 574</t>
  </si>
  <si>
    <t xml:space="preserve">Industrial Wastewater Pollution Control </t>
  </si>
  <si>
    <t xml:space="preserve">Applied Geomorphology </t>
  </si>
  <si>
    <t>CIVE 440</t>
  </si>
  <si>
    <t>Transit Planning &amp; Operations</t>
  </si>
  <si>
    <t>CIVE 554</t>
  </si>
  <si>
    <t xml:space="preserve">Geotechnical Engineering 3 </t>
  </si>
  <si>
    <t xml:space="preserve">Geochemistry 2 </t>
  </si>
  <si>
    <t>CIVE 341</t>
  </si>
  <si>
    <t>Transport Applications</t>
  </si>
  <si>
    <t xml:space="preserve">Quaternary Geology </t>
  </si>
  <si>
    <t>Building Science &amp; Technology</t>
  </si>
  <si>
    <t xml:space="preserve">Design of Urban Water Systems </t>
  </si>
  <si>
    <t xml:space="preserve">Numerical Methods in Hydrogeology   </t>
  </si>
  <si>
    <t xml:space="preserve">ENVE 577 </t>
  </si>
  <si>
    <t xml:space="preserve">Solid Waste Management </t>
  </si>
  <si>
    <t>ENBUS 409</t>
  </si>
  <si>
    <t xml:space="preserve">ME 571   </t>
  </si>
  <si>
    <t xml:space="preserve">Air Pollution   </t>
  </si>
  <si>
    <t>GEOG 459</t>
  </si>
  <si>
    <t>Energy and Sustainability</t>
  </si>
  <si>
    <t>SYDE 332</t>
  </si>
  <si>
    <t>Societal and Environmental  Systems</t>
  </si>
  <si>
    <t>ME 459</t>
  </si>
  <si>
    <t>Energy Conversion</t>
  </si>
  <si>
    <t>ME 559</t>
  </si>
  <si>
    <t xml:space="preserve">Finite Element Methods   </t>
  </si>
  <si>
    <t>SYDE 411</t>
  </si>
  <si>
    <t>Optimization and Numerical Methods</t>
  </si>
  <si>
    <t>SYDE 575</t>
  </si>
  <si>
    <t xml:space="preserve">Image Processing   </t>
  </si>
  <si>
    <t>BIOL 488</t>
  </si>
  <si>
    <t>Ecotoxicology &amp; Watershed Mngmt.</t>
  </si>
  <si>
    <t>CHEM 233</t>
  </si>
  <si>
    <t>Fundamentals of Biochemistry</t>
  </si>
  <si>
    <t>W,S</t>
  </si>
  <si>
    <t xml:space="preserve">Finite Element Analysis </t>
  </si>
  <si>
    <t>EARTH221</t>
  </si>
  <si>
    <t>S, W</t>
  </si>
  <si>
    <t xml:space="preserve">Chemical Hydrogeology </t>
  </si>
  <si>
    <t xml:space="preserve">Contaminant Transport </t>
  </si>
  <si>
    <t>GEOG 471</t>
  </si>
  <si>
    <t>Remote Sensing Project</t>
  </si>
  <si>
    <t>SYDE 531</t>
  </si>
  <si>
    <t>Design Opt Under Prob. Uncertainty</t>
  </si>
  <si>
    <t>Sustainable Energy: Enterprise Dev. Project</t>
  </si>
  <si>
    <t>a)  At least four (4) TEs must be from List A (Engineering Design Intensive Electives)</t>
  </si>
  <si>
    <t>b)  The remaining three (3) TEs may be from List A or B</t>
  </si>
  <si>
    <t>Some of the courses listed above may require prerequisite knowledge that is not part of the core program in Environmental Engineering. Students may require extra courses or may need to seek enrolment approval (course override) from the course professor if the prerequisites have not been satisfied.</t>
  </si>
  <si>
    <t>List B - Technical Electives</t>
  </si>
  <si>
    <t>Technical Electives are intended to extend the breadth and depth of knowledge in subjects related to environmental engineering.  Technical electives must contain substantial engineering (applied) science and/or engineering design content.  Environmental Engineering students must take seven (7) technical electives within the following requirements:</t>
  </si>
  <si>
    <t>Environ.</t>
  </si>
  <si>
    <r>
      <t>CIVE 105</t>
    </r>
    <r>
      <rPr>
        <vertAlign val="superscript"/>
        <sz val="9"/>
        <rFont val="Times New Roman"/>
        <family val="1"/>
      </rPr>
      <t>+</t>
    </r>
  </si>
  <si>
    <r>
      <t>ENVE 225</t>
    </r>
    <r>
      <rPr>
        <vertAlign val="superscript"/>
        <sz val="9"/>
        <rFont val="Times New Roman"/>
        <family val="1"/>
      </rPr>
      <t>+</t>
    </r>
  </si>
  <si>
    <t>+ 0.75 credit wt. course</t>
  </si>
  <si>
    <t>Credit Weight</t>
  </si>
  <si>
    <t>BIOL 240</t>
  </si>
  <si>
    <t>+ WKRPT (0.125)</t>
  </si>
  <si>
    <r>
      <rPr>
        <u/>
        <sz val="8"/>
        <rFont val="Times New Roman"/>
        <family val="1"/>
      </rPr>
      <t>Technical Electives (TE):</t>
    </r>
    <r>
      <rPr>
        <sz val="8"/>
        <rFont val="Times New Roman"/>
        <family val="1"/>
      </rPr>
      <t xml:space="preserve">  Total of seven (7) courses selected from Lists A and B on the following page.</t>
    </r>
  </si>
  <si>
    <r>
      <t>Complementary Studies Electives (CSE):</t>
    </r>
    <r>
      <rPr>
        <sz val="8"/>
        <rFont val="Times New Roman"/>
        <family val="1"/>
      </rPr>
      <t xml:space="preserve">  Three complementary studies elective (CSE) courses in approved non-technical subjects, must be taken. The CSEs are in addition to those courses which are part of the core program and contain complementary studies material, such as ERS 215 (List A), CIVE 392 (List B) and GENE 411 (List D). The CSE courses are organized on a Faculty basis and detailed in this calendar, under the Complementary Studies in the Faculty of Engineering page. The three (3) CSE courses are to be chosen according to the following constraints: two courses from List C and one course from any of List A, List C, or List D.</t>
    </r>
  </si>
  <si>
    <t>** 2015-2016 Calendar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</si>
</sst>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1" x14ac:knownFonts="1">
    <font>
      <sz val="10"/>
      <name val="Arial"/>
    </font>
    <font>
      <sz val="11"/>
      <color theme="1"/>
      <name val="Calibri"/>
      <family val="2"/>
      <scheme val="minor"/>
    </font>
    <font>
      <sz val="11"/>
      <color theme="1"/>
      <name val="Calibri"/>
      <family val="2"/>
      <scheme val="minor"/>
    </font>
    <font>
      <sz val="12"/>
      <name val="Times New Roman"/>
      <family val="1"/>
    </font>
    <font>
      <sz val="22"/>
      <name val="Times New Roman"/>
      <family val="1"/>
    </font>
    <font>
      <sz val="8"/>
      <name val="Times New Roman"/>
      <family val="1"/>
    </font>
    <font>
      <sz val="10"/>
      <name val="Times New Roman"/>
      <family val="1"/>
    </font>
    <font>
      <sz val="9"/>
      <name val="Times New Roman"/>
      <family val="1"/>
    </font>
    <font>
      <u/>
      <sz val="8"/>
      <name val="Times New Roman"/>
      <family val="1"/>
    </font>
    <font>
      <sz val="10"/>
      <name val="Arial"/>
      <family val="2"/>
    </font>
    <font>
      <b/>
      <u/>
      <sz val="12"/>
      <name val="Times New Roman"/>
      <family val="1"/>
    </font>
    <font>
      <b/>
      <sz val="10"/>
      <color rgb="FF00B0F0"/>
      <name val="Times New Roman"/>
      <family val="1"/>
    </font>
    <font>
      <b/>
      <u/>
      <sz val="16"/>
      <name val="Times New Roman"/>
      <family val="1"/>
    </font>
    <font>
      <u/>
      <sz val="12"/>
      <color rgb="FF0000FF"/>
      <name val="Times New Roman"/>
      <family val="1"/>
    </font>
    <font>
      <b/>
      <sz val="14"/>
      <name val="Times New Roman"/>
      <family val="1"/>
    </font>
    <font>
      <b/>
      <sz val="16"/>
      <name val="Times New Roman"/>
      <family val="1"/>
    </font>
    <font>
      <sz val="9"/>
      <color indexed="9"/>
      <name val="Times New Roman"/>
      <family val="1"/>
    </font>
    <font>
      <sz val="9"/>
      <color theme="1"/>
      <name val="Times New Roman"/>
      <family val="1"/>
    </font>
    <font>
      <sz val="14"/>
      <name val="Times New Roman"/>
      <family val="1"/>
    </font>
    <font>
      <vertAlign val="superscript"/>
      <sz val="22"/>
      <name val="Times New Roman"/>
      <family val="1"/>
    </font>
    <font>
      <vertAlign val="superscript"/>
      <sz val="9"/>
      <name val="Times New Roman"/>
      <family val="1"/>
    </font>
  </fonts>
  <fills count="10">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2AED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thin">
        <color indexed="64"/>
      </top>
      <bottom style="medium">
        <color indexed="64"/>
      </bottom>
      <diagonal/>
    </border>
    <border>
      <left/>
      <right/>
      <top style="thin">
        <color indexed="64"/>
      </top>
      <bottom style="medium">
        <color indexed="64"/>
      </bottom>
      <diagonal/>
    </border>
  </borders>
  <cellStyleXfs count="15">
    <xf numFmtId="0" fontId="0" fillId="0" borderId="0"/>
    <xf numFmtId="0" fontId="9"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9"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210">
    <xf numFmtId="0" fontId="0" fillId="0" borderId="0" xfId="0"/>
    <xf numFmtId="0" fontId="5" fillId="0" borderId="0" xfId="0" applyFont="1" applyAlignment="1"/>
    <xf numFmtId="0" fontId="6" fillId="0" borderId="0" xfId="0" applyFont="1"/>
    <xf numFmtId="0" fontId="5" fillId="0" borderId="0" xfId="0" applyFont="1" applyAlignment="1">
      <alignment horizontal="center"/>
    </xf>
    <xf numFmtId="0" fontId="6" fillId="0" borderId="4" xfId="0" applyFont="1" applyBorder="1"/>
    <xf numFmtId="0" fontId="6" fillId="0" borderId="1" xfId="0" applyFont="1" applyBorder="1"/>
    <xf numFmtId="0" fontId="6" fillId="0" borderId="2" xfId="0" applyFont="1" applyBorder="1"/>
    <xf numFmtId="0" fontId="5" fillId="0" borderId="0" xfId="0" applyFont="1"/>
    <xf numFmtId="0" fontId="5" fillId="0" borderId="0" xfId="0" applyFont="1" applyAlignment="1">
      <alignment horizontal="left"/>
    </xf>
    <xf numFmtId="0" fontId="11" fillId="0" borderId="0" xfId="0" applyFont="1"/>
    <xf numFmtId="0" fontId="6" fillId="0" borderId="0" xfId="1" applyFont="1"/>
    <xf numFmtId="0" fontId="12" fillId="0" borderId="0" xfId="1" applyFont="1" applyAlignment="1"/>
    <xf numFmtId="164" fontId="3" fillId="0" borderId="0" xfId="1" quotePrefix="1" applyNumberFormat="1" applyFont="1" applyAlignment="1">
      <alignment horizontal="right" vertical="top"/>
    </xf>
    <xf numFmtId="0" fontId="3" fillId="0" borderId="0" xfId="0" applyFont="1" applyAlignment="1">
      <alignment horizontal="center"/>
    </xf>
    <xf numFmtId="0" fontId="7" fillId="6" borderId="4" xfId="1" applyFont="1" applyFill="1" applyBorder="1" applyAlignment="1">
      <alignment horizontal="center"/>
    </xf>
    <xf numFmtId="0" fontId="7" fillId="0" borderId="4" xfId="1" applyFont="1" applyBorder="1"/>
    <xf numFmtId="0" fontId="7" fillId="7" borderId="4" xfId="1" applyFont="1" applyFill="1" applyBorder="1" applyAlignment="1">
      <alignment horizontal="center"/>
    </xf>
    <xf numFmtId="0" fontId="7" fillId="6" borderId="1" xfId="1" applyFont="1" applyFill="1" applyBorder="1" applyAlignment="1">
      <alignment horizontal="center"/>
    </xf>
    <xf numFmtId="0" fontId="7" fillId="0" borderId="1" xfId="1" applyFont="1" applyBorder="1"/>
    <xf numFmtId="0" fontId="7" fillId="6" borderId="3" xfId="1" applyFont="1" applyFill="1" applyBorder="1" applyAlignment="1">
      <alignment horizontal="center"/>
    </xf>
    <xf numFmtId="0" fontId="7" fillId="7" borderId="1" xfId="1" applyFont="1" applyFill="1" applyBorder="1" applyAlignment="1">
      <alignment horizontal="center"/>
    </xf>
    <xf numFmtId="0" fontId="7" fillId="6" borderId="2" xfId="1" applyFont="1" applyFill="1" applyBorder="1" applyAlignment="1">
      <alignment horizontal="center"/>
    </xf>
    <xf numFmtId="0" fontId="7" fillId="0" borderId="2" xfId="1" applyFont="1" applyBorder="1"/>
    <xf numFmtId="0" fontId="7" fillId="7" borderId="2" xfId="1" applyFont="1" applyFill="1" applyBorder="1" applyAlignment="1">
      <alignment horizontal="center"/>
    </xf>
    <xf numFmtId="0" fontId="7" fillId="6" borderId="12" xfId="1" applyFont="1" applyFill="1" applyBorder="1" applyAlignment="1">
      <alignment horizontal="center"/>
    </xf>
    <xf numFmtId="0" fontId="7" fillId="6" borderId="15" xfId="1" applyFont="1" applyFill="1" applyBorder="1" applyAlignment="1">
      <alignment horizontal="center"/>
    </xf>
    <xf numFmtId="0" fontId="7" fillId="6" borderId="13" xfId="1" applyFont="1" applyFill="1" applyBorder="1" applyAlignment="1">
      <alignment horizontal="center"/>
    </xf>
    <xf numFmtId="0" fontId="7" fillId="6" borderId="8" xfId="1" applyFont="1" applyFill="1" applyBorder="1" applyAlignment="1">
      <alignment horizontal="center"/>
    </xf>
    <xf numFmtId="0" fontId="7" fillId="0" borderId="4" xfId="1" applyFont="1" applyFill="1" applyBorder="1" applyAlignment="1">
      <alignment horizontal="center"/>
    </xf>
    <xf numFmtId="0" fontId="7" fillId="8" borderId="4" xfId="1" applyFont="1" applyFill="1" applyBorder="1" applyAlignment="1">
      <alignment horizontal="center"/>
    </xf>
    <xf numFmtId="0" fontId="7" fillId="0" borderId="1" xfId="1" applyFont="1" applyFill="1" applyBorder="1" applyAlignment="1">
      <alignment horizontal="center"/>
    </xf>
    <xf numFmtId="0" fontId="7" fillId="8" borderId="1" xfId="1" applyFont="1" applyFill="1" applyBorder="1" applyAlignment="1">
      <alignment horizontal="center"/>
    </xf>
    <xf numFmtId="0" fontId="7" fillId="0" borderId="2" xfId="1" applyFont="1" applyFill="1" applyBorder="1" applyAlignment="1">
      <alignment horizontal="center"/>
    </xf>
    <xf numFmtId="0" fontId="7" fillId="8" borderId="2" xfId="1" applyFont="1" applyFill="1" applyBorder="1" applyAlignment="1">
      <alignment horizontal="center"/>
    </xf>
    <xf numFmtId="0" fontId="7" fillId="4" borderId="4" xfId="1" applyFont="1" applyFill="1" applyBorder="1" applyAlignment="1"/>
    <xf numFmtId="0" fontId="7" fillId="4" borderId="1" xfId="1" applyFont="1" applyFill="1" applyBorder="1" applyAlignment="1">
      <alignment horizontal="center"/>
    </xf>
    <xf numFmtId="0" fontId="7" fillId="4" borderId="2" xfId="1" applyFont="1" applyFill="1" applyBorder="1" applyAlignment="1">
      <alignment horizontal="center"/>
    </xf>
    <xf numFmtId="0" fontId="6" fillId="0" borderId="0" xfId="0" applyFont="1" applyAlignment="1">
      <alignment horizontal="left"/>
    </xf>
    <xf numFmtId="0" fontId="5" fillId="5" borderId="4" xfId="0" applyFont="1" applyFill="1" applyBorder="1" applyAlignment="1">
      <alignment horizontal="center"/>
    </xf>
    <xf numFmtId="0" fontId="5" fillId="5" borderId="2" xfId="0" applyFont="1" applyFill="1" applyBorder="1" applyAlignment="1">
      <alignment horizontal="center"/>
    </xf>
    <xf numFmtId="0" fontId="9" fillId="0" borderId="0" xfId="1"/>
    <xf numFmtId="0" fontId="14" fillId="0" borderId="8" xfId="1" applyFont="1" applyBorder="1"/>
    <xf numFmtId="0" fontId="15" fillId="0" borderId="13" xfId="1" applyFont="1" applyBorder="1" applyAlignment="1">
      <alignment horizontal="left" wrapText="1"/>
    </xf>
    <xf numFmtId="0" fontId="10" fillId="0" borderId="21" xfId="1" applyFont="1" applyBorder="1" applyAlignment="1">
      <alignment horizontal="center" vertical="center"/>
    </xf>
    <xf numFmtId="0" fontId="3" fillId="4" borderId="3" xfId="1" applyFont="1" applyFill="1" applyBorder="1" applyAlignment="1">
      <alignment vertical="center"/>
    </xf>
    <xf numFmtId="0" fontId="3" fillId="4" borderId="8" xfId="1" applyFont="1" applyFill="1" applyBorder="1" applyAlignment="1">
      <alignment vertical="center"/>
    </xf>
    <xf numFmtId="0" fontId="5" fillId="5" borderId="4" xfId="1" applyFont="1" applyFill="1" applyBorder="1" applyAlignment="1">
      <alignment horizontal="center" vertical="center"/>
    </xf>
    <xf numFmtId="0" fontId="5" fillId="5" borderId="2" xfId="1" applyFont="1" applyFill="1" applyBorder="1" applyAlignment="1">
      <alignment horizontal="center" vertical="center"/>
    </xf>
    <xf numFmtId="0" fontId="7" fillId="0" borderId="10" xfId="1" applyFont="1" applyBorder="1" applyAlignment="1">
      <alignment horizontal="center"/>
    </xf>
    <xf numFmtId="0" fontId="7" fillId="0" borderId="11" xfId="1" applyFont="1" applyBorder="1" applyAlignment="1">
      <alignment horizontal="center"/>
    </xf>
    <xf numFmtId="0" fontId="7" fillId="0" borderId="4" xfId="1" applyFont="1" applyFill="1" applyBorder="1"/>
    <xf numFmtId="0" fontId="7" fillId="0" borderId="0" xfId="1" applyFont="1"/>
    <xf numFmtId="0" fontId="16" fillId="9" borderId="9" xfId="1" applyFont="1" applyFill="1" applyBorder="1" applyAlignment="1">
      <alignment horizontal="center"/>
    </xf>
    <xf numFmtId="0" fontId="7" fillId="0" borderId="14" xfId="1" applyFont="1" applyBorder="1" applyAlignment="1">
      <alignment horizontal="center"/>
    </xf>
    <xf numFmtId="0" fontId="16" fillId="9" borderId="25" xfId="1" applyFont="1" applyFill="1" applyBorder="1" applyAlignment="1">
      <alignment horizontal="center"/>
    </xf>
    <xf numFmtId="0" fontId="7" fillId="9" borderId="11" xfId="1" applyFont="1" applyFill="1" applyBorder="1" applyAlignment="1">
      <alignment horizontal="center"/>
    </xf>
    <xf numFmtId="0" fontId="7" fillId="0" borderId="17" xfId="1" applyFont="1" applyBorder="1" applyAlignment="1">
      <alignment horizontal="center"/>
    </xf>
    <xf numFmtId="0" fontId="7" fillId="0" borderId="9" xfId="1" applyFont="1" applyBorder="1" applyAlignment="1">
      <alignment horizontal="center"/>
    </xf>
    <xf numFmtId="0" fontId="7" fillId="9" borderId="10" xfId="1" applyFont="1" applyFill="1" applyBorder="1" applyAlignment="1">
      <alignment horizontal="center"/>
    </xf>
    <xf numFmtId="0" fontId="7" fillId="9" borderId="9" xfId="1" applyFont="1" applyFill="1" applyBorder="1" applyAlignment="1">
      <alignment horizontal="center"/>
    </xf>
    <xf numFmtId="0" fontId="7" fillId="0" borderId="16" xfId="1" applyFont="1" applyFill="1" applyBorder="1" applyAlignment="1">
      <alignment horizontal="center"/>
    </xf>
    <xf numFmtId="0" fontId="7" fillId="9" borderId="17" xfId="1" applyFont="1" applyFill="1" applyBorder="1" applyAlignment="1">
      <alignment horizontal="center"/>
    </xf>
    <xf numFmtId="0" fontId="7" fillId="0" borderId="15" xfId="1" applyFont="1" applyFill="1" applyBorder="1" applyAlignment="1">
      <alignment horizontal="center"/>
    </xf>
    <xf numFmtId="0" fontId="7" fillId="0" borderId="13" xfId="1" applyFont="1" applyFill="1" applyBorder="1" applyAlignment="1">
      <alignment horizontal="center"/>
    </xf>
    <xf numFmtId="0" fontId="0" fillId="0" borderId="4" xfId="0" applyBorder="1"/>
    <xf numFmtId="0" fontId="0" fillId="0" borderId="1" xfId="0" applyBorder="1"/>
    <xf numFmtId="0" fontId="0" fillId="0" borderId="2" xfId="0" applyBorder="1"/>
    <xf numFmtId="0" fontId="7" fillId="6" borderId="4" xfId="1" applyFont="1" applyFill="1" applyBorder="1"/>
    <xf numFmtId="0" fontId="7" fillId="6" borderId="1" xfId="1" applyFont="1" applyFill="1" applyBorder="1"/>
    <xf numFmtId="0" fontId="7" fillId="6" borderId="2" xfId="1" applyFont="1" applyFill="1" applyBorder="1"/>
    <xf numFmtId="0" fontId="5" fillId="0" borderId="0" xfId="0" applyFont="1" applyBorder="1" applyAlignment="1">
      <alignment horizontal="left"/>
    </xf>
    <xf numFmtId="0" fontId="7" fillId="6" borderId="2" xfId="1" quotePrefix="1" applyFont="1" applyFill="1" applyBorder="1" applyAlignment="1">
      <alignment horizontal="center"/>
    </xf>
    <xf numFmtId="0" fontId="17" fillId="0" borderId="5" xfId="3" applyFont="1" applyBorder="1"/>
    <xf numFmtId="0" fontId="17" fillId="0" borderId="3" xfId="3" applyFont="1" applyBorder="1"/>
    <xf numFmtId="0" fontId="17" fillId="0" borderId="8" xfId="3" applyFont="1" applyBorder="1"/>
    <xf numFmtId="0" fontId="17" fillId="4" borderId="5" xfId="3" applyFont="1" applyFill="1" applyBorder="1" applyAlignment="1">
      <alignment horizontal="center"/>
    </xf>
    <xf numFmtId="0" fontId="7" fillId="7" borderId="12" xfId="3" applyFont="1" applyFill="1" applyBorder="1" applyAlignment="1">
      <alignment horizontal="center"/>
    </xf>
    <xf numFmtId="0" fontId="17" fillId="4" borderId="3" xfId="3" applyFont="1" applyFill="1" applyBorder="1" applyAlignment="1">
      <alignment horizontal="center"/>
    </xf>
    <xf numFmtId="0" fontId="7" fillId="7" borderId="15" xfId="3" applyFont="1" applyFill="1" applyBorder="1" applyAlignment="1">
      <alignment horizontal="center"/>
    </xf>
    <xf numFmtId="0" fontId="7" fillId="7" borderId="13" xfId="3" applyFont="1" applyFill="1" applyBorder="1" applyAlignment="1">
      <alignment horizontal="center"/>
    </xf>
    <xf numFmtId="0" fontId="7" fillId="4" borderId="1" xfId="1" applyFont="1" applyFill="1" applyBorder="1" applyAlignment="1"/>
    <xf numFmtId="0" fontId="7" fillId="6" borderId="0" xfId="1" applyFont="1" applyFill="1" applyAlignment="1">
      <alignment horizontal="center"/>
    </xf>
    <xf numFmtId="0" fontId="7" fillId="6" borderId="0" xfId="1" applyFont="1" applyFill="1"/>
    <xf numFmtId="0" fontId="7" fillId="6" borderId="0" xfId="1" quotePrefix="1" applyFont="1" applyFill="1" applyAlignment="1">
      <alignment horizontal="center"/>
    </xf>
    <xf numFmtId="0" fontId="7" fillId="6" borderId="9" xfId="1" applyFont="1" applyFill="1" applyBorder="1" applyAlignment="1">
      <alignment horizontal="center"/>
    </xf>
    <xf numFmtId="0" fontId="7" fillId="6" borderId="10" xfId="1" applyFont="1" applyFill="1" applyBorder="1" applyAlignment="1">
      <alignment horizontal="center"/>
    </xf>
    <xf numFmtId="0" fontId="7" fillId="6" borderId="11" xfId="1" applyFont="1" applyFill="1" applyBorder="1" applyAlignment="1">
      <alignment horizontal="center"/>
    </xf>
    <xf numFmtId="0" fontId="6" fillId="0" borderId="0" xfId="1" applyFont="1" applyAlignment="1">
      <alignment vertical="top"/>
    </xf>
    <xf numFmtId="0" fontId="5" fillId="0" borderId="0" xfId="1" applyFont="1" applyAlignment="1"/>
    <xf numFmtId="0" fontId="18" fillId="0" borderId="0" xfId="1" applyFont="1" applyAlignment="1">
      <alignment horizontal="left"/>
    </xf>
    <xf numFmtId="0" fontId="5" fillId="0" borderId="0" xfId="1" applyFont="1" applyAlignment="1">
      <alignment horizontal="left"/>
    </xf>
    <xf numFmtId="0" fontId="18" fillId="0" borderId="0" xfId="1" applyFont="1" applyAlignment="1">
      <alignment vertical="top"/>
    </xf>
    <xf numFmtId="0" fontId="3" fillId="0" borderId="0" xfId="1" applyFont="1" applyFill="1" applyBorder="1" applyAlignment="1">
      <alignment horizontal="left"/>
    </xf>
    <xf numFmtId="0" fontId="3" fillId="4" borderId="3" xfId="1" applyFont="1" applyFill="1" applyBorder="1"/>
    <xf numFmtId="0" fontId="4" fillId="0" borderId="0" xfId="1" applyFont="1" applyAlignment="1"/>
    <xf numFmtId="0" fontId="9" fillId="0" borderId="0" xfId="1"/>
    <xf numFmtId="0" fontId="15" fillId="0" borderId="7" xfId="1" applyFont="1" applyBorder="1" applyAlignment="1">
      <alignment horizontal="left" wrapText="1"/>
    </xf>
    <xf numFmtId="0" fontId="14" fillId="0" borderId="3" xfId="1" applyFont="1" applyBorder="1"/>
    <xf numFmtId="0" fontId="6" fillId="0" borderId="0" xfId="1" applyFont="1" applyBorder="1"/>
    <xf numFmtId="0" fontId="6" fillId="0" borderId="15" xfId="1" applyFont="1" applyBorder="1"/>
    <xf numFmtId="0" fontId="10" fillId="0" borderId="23"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30" xfId="1" applyFont="1" applyBorder="1" applyAlignment="1">
      <alignment horizontal="center" vertical="center"/>
    </xf>
    <xf numFmtId="0" fontId="10" fillId="0" borderId="31" xfId="1" applyFont="1" applyBorder="1" applyAlignment="1">
      <alignment horizontal="center" vertical="center" wrapText="1"/>
    </xf>
    <xf numFmtId="0" fontId="10" fillId="0" borderId="11" xfId="1" applyFont="1" applyBorder="1" applyAlignment="1">
      <alignment horizontal="center" vertical="center" wrapText="1"/>
    </xf>
    <xf numFmtId="0" fontId="3" fillId="4" borderId="0" xfId="1" applyFont="1" applyFill="1" applyBorder="1"/>
    <xf numFmtId="0" fontId="3" fillId="4" borderId="15" xfId="1" applyFont="1" applyFill="1" applyBorder="1" applyAlignment="1">
      <alignment horizontal="center"/>
    </xf>
    <xf numFmtId="0" fontId="3" fillId="0" borderId="0" xfId="1" applyFont="1"/>
    <xf numFmtId="0" fontId="3" fillId="5" borderId="3" xfId="1" applyFont="1" applyFill="1" applyBorder="1" applyAlignment="1">
      <alignment vertical="center"/>
    </xf>
    <xf numFmtId="0" fontId="3" fillId="5" borderId="0" xfId="1" applyFont="1" applyFill="1" applyBorder="1" applyAlignment="1">
      <alignment vertical="center" wrapText="1"/>
    </xf>
    <xf numFmtId="0" fontId="3" fillId="5" borderId="15" xfId="1" applyFont="1" applyFill="1" applyBorder="1" applyAlignment="1">
      <alignment horizontal="center" vertical="center" wrapText="1"/>
    </xf>
    <xf numFmtId="0" fontId="3" fillId="4" borderId="3" xfId="1" applyFont="1" applyFill="1" applyBorder="1" applyAlignment="1">
      <alignment horizontal="left"/>
    </xf>
    <xf numFmtId="0" fontId="3" fillId="4" borderId="0" xfId="1" applyFont="1" applyFill="1" applyBorder="1" applyAlignment="1">
      <alignment horizontal="left"/>
    </xf>
    <xf numFmtId="0" fontId="3" fillId="4" borderId="0" xfId="1" applyFont="1" applyFill="1" applyBorder="1" applyAlignment="1">
      <alignment vertical="center" wrapText="1"/>
    </xf>
    <xf numFmtId="0" fontId="3" fillId="4" borderId="15" xfId="1" applyFont="1" applyFill="1" applyBorder="1" applyAlignment="1">
      <alignment horizontal="center" vertical="center" wrapText="1"/>
    </xf>
    <xf numFmtId="0" fontId="3" fillId="4" borderId="7" xfId="1" applyFont="1" applyFill="1" applyBorder="1" applyAlignment="1">
      <alignment vertical="center" wrapText="1"/>
    </xf>
    <xf numFmtId="0" fontId="3" fillId="4" borderId="13" xfId="1" applyFont="1" applyFill="1" applyBorder="1" applyAlignment="1">
      <alignment horizontal="center" vertical="center" wrapText="1"/>
    </xf>
    <xf numFmtId="0" fontId="3" fillId="0" borderId="0" xfId="1" applyFont="1" applyAlignment="1">
      <alignment horizontal="left"/>
    </xf>
    <xf numFmtId="0" fontId="6" fillId="0" borderId="0" xfId="1" applyFont="1" applyFill="1" applyBorder="1"/>
    <xf numFmtId="0" fontId="3" fillId="5" borderId="3" xfId="1" applyFont="1" applyFill="1" applyBorder="1" applyAlignment="1">
      <alignment horizontal="left" vertical="center" wrapText="1"/>
    </xf>
    <xf numFmtId="0" fontId="3" fillId="5" borderId="0" xfId="1" applyFont="1" applyFill="1" applyBorder="1" applyAlignment="1">
      <alignment horizontal="left" vertical="center" wrapText="1"/>
    </xf>
    <xf numFmtId="0" fontId="14" fillId="0" borderId="0" xfId="1" applyFont="1" applyFill="1" applyBorder="1"/>
    <xf numFmtId="0" fontId="15" fillId="0" borderId="0" xfId="1" applyFont="1" applyFill="1" applyBorder="1" applyAlignment="1">
      <alignment horizontal="left" wrapText="1"/>
    </xf>
    <xf numFmtId="0" fontId="3" fillId="5" borderId="27" xfId="1" applyFont="1" applyFill="1" applyBorder="1" applyAlignment="1">
      <alignment horizontal="left" vertical="center" wrapText="1"/>
    </xf>
    <xf numFmtId="0" fontId="3" fillId="5" borderId="29" xfId="1" applyFont="1" applyFill="1" applyBorder="1" applyAlignment="1">
      <alignment horizontal="left" vertical="center" wrapText="1"/>
    </xf>
    <xf numFmtId="0" fontId="3" fillId="5" borderId="28" xfId="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3" fillId="5" borderId="3" xfId="1" applyFont="1" applyFill="1" applyBorder="1" applyAlignment="1">
      <alignment horizontal="left"/>
    </xf>
    <xf numFmtId="0" fontId="3" fillId="5" borderId="0" xfId="1" applyFont="1" applyFill="1" applyBorder="1" applyAlignment="1">
      <alignment horizontal="left"/>
    </xf>
    <xf numFmtId="0" fontId="3" fillId="5" borderId="15" xfId="1" applyFont="1" applyFill="1" applyBorder="1" applyAlignment="1">
      <alignment horizontal="center"/>
    </xf>
    <xf numFmtId="0" fontId="3"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5" borderId="8" xfId="1" applyFont="1" applyFill="1" applyBorder="1" applyAlignment="1">
      <alignment horizontal="left" vertical="center" wrapText="1"/>
    </xf>
    <xf numFmtId="0" fontId="3" fillId="5" borderId="7" xfId="1" applyFont="1" applyFill="1" applyBorder="1" applyAlignment="1">
      <alignment horizontal="left" vertical="center" wrapText="1"/>
    </xf>
    <xf numFmtId="0" fontId="3" fillId="5" borderId="13" xfId="1" applyFont="1" applyFill="1" applyBorder="1" applyAlignment="1">
      <alignment horizontal="center" vertical="center" wrapText="1"/>
    </xf>
    <xf numFmtId="0" fontId="5" fillId="0" borderId="0" xfId="0" quotePrefix="1" applyFont="1"/>
    <xf numFmtId="0" fontId="6" fillId="0" borderId="0" xfId="0" applyFont="1" applyAlignment="1">
      <alignment horizontal="center"/>
    </xf>
    <xf numFmtId="0" fontId="6" fillId="0" borderId="0" xfId="0" applyFont="1" applyAlignment="1">
      <alignment horizontal="center" wrapText="1"/>
    </xf>
    <xf numFmtId="2" fontId="6" fillId="0" borderId="0" xfId="0" applyNumberFormat="1" applyFont="1" applyAlignment="1">
      <alignment horizontal="center"/>
    </xf>
    <xf numFmtId="0" fontId="7" fillId="6" borderId="24" xfId="1" applyFont="1" applyFill="1" applyBorder="1" applyAlignment="1">
      <alignment horizontal="center"/>
    </xf>
    <xf numFmtId="0" fontId="6" fillId="2" borderId="18"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9" xfId="0" applyFont="1" applyFill="1" applyBorder="1" applyAlignment="1">
      <alignment horizontal="center" vertical="center"/>
    </xf>
    <xf numFmtId="0" fontId="5" fillId="4"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6" fillId="0" borderId="0" xfId="0" applyFont="1" applyAlignment="1">
      <alignment horizontal="center" wrapText="1"/>
    </xf>
    <xf numFmtId="0" fontId="7" fillId="5" borderId="3" xfId="1" applyFont="1" applyFill="1" applyBorder="1" applyAlignment="1">
      <alignment horizontal="center" vertical="center"/>
    </xf>
    <xf numFmtId="0" fontId="7" fillId="5" borderId="0" xfId="1" applyFont="1" applyFill="1" applyBorder="1" applyAlignment="1">
      <alignment horizontal="center" vertical="center"/>
    </xf>
    <xf numFmtId="0" fontId="7" fillId="5" borderId="15" xfId="1" applyFont="1" applyFill="1" applyBorder="1" applyAlignment="1">
      <alignment horizontal="center" vertical="center"/>
    </xf>
    <xf numFmtId="0" fontId="7" fillId="5" borderId="3" xfId="1" applyFont="1" applyFill="1" applyBorder="1" applyAlignment="1">
      <alignment horizontal="center"/>
    </xf>
    <xf numFmtId="0" fontId="7" fillId="5" borderId="0" xfId="1" applyFont="1" applyFill="1" applyBorder="1" applyAlignment="1">
      <alignment horizontal="center"/>
    </xf>
    <xf numFmtId="0" fontId="7" fillId="5" borderId="21" xfId="6" applyFont="1" applyFill="1" applyBorder="1" applyAlignment="1">
      <alignment horizontal="center" vertical="center"/>
    </xf>
    <xf numFmtId="0" fontId="7" fillId="5" borderId="23" xfId="6" applyFont="1" applyFill="1" applyBorder="1" applyAlignment="1">
      <alignment horizontal="center" vertical="center"/>
    </xf>
    <xf numFmtId="0" fontId="7" fillId="5" borderId="22" xfId="6" applyFont="1" applyFill="1" applyBorder="1" applyAlignment="1">
      <alignment horizontal="center" vertical="center"/>
    </xf>
    <xf numFmtId="0" fontId="7" fillId="8" borderId="5" xfId="1" applyFont="1" applyFill="1" applyBorder="1" applyAlignment="1">
      <alignment horizontal="center" vertical="center"/>
    </xf>
    <xf numFmtId="0" fontId="7" fillId="8" borderId="3" xfId="1" applyFont="1" applyFill="1" applyBorder="1" applyAlignment="1">
      <alignment horizontal="center" vertical="center"/>
    </xf>
    <xf numFmtId="0" fontId="7" fillId="8" borderId="8" xfId="1" applyFont="1" applyFill="1" applyBorder="1" applyAlignment="1">
      <alignment horizontal="center" vertical="center"/>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13" xfId="1" applyFont="1" applyFill="1" applyBorder="1" applyAlignment="1">
      <alignment horizontal="center" vertical="center" wrapText="1"/>
    </xf>
    <xf numFmtId="0" fontId="5" fillId="5" borderId="4" xfId="1" applyFont="1" applyFill="1" applyBorder="1" applyAlignment="1">
      <alignment horizontal="center" vertical="center"/>
    </xf>
    <xf numFmtId="0" fontId="5" fillId="5" borderId="1" xfId="1" applyFont="1" applyFill="1" applyBorder="1" applyAlignment="1">
      <alignment horizontal="center" vertical="center"/>
    </xf>
    <xf numFmtId="0" fontId="5" fillId="5" borderId="5" xfId="1" applyFont="1" applyFill="1" applyBorder="1" applyAlignment="1">
      <alignment horizontal="center" vertical="center"/>
    </xf>
    <xf numFmtId="0" fontId="5" fillId="5" borderId="12"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15" xfId="1" applyFont="1" applyFill="1" applyBorder="1" applyAlignment="1">
      <alignment horizontal="center" vertical="center"/>
    </xf>
    <xf numFmtId="0" fontId="5" fillId="5" borderId="8" xfId="1" applyFont="1" applyFill="1" applyBorder="1" applyAlignment="1">
      <alignment horizontal="center" vertical="center"/>
    </xf>
    <xf numFmtId="0" fontId="5" fillId="5" borderId="13" xfId="1" applyFont="1" applyFill="1" applyBorder="1" applyAlignment="1">
      <alignment horizontal="center" vertical="center"/>
    </xf>
    <xf numFmtId="0" fontId="7" fillId="5" borderId="5" xfId="1" applyFont="1" applyFill="1" applyBorder="1" applyAlignment="1">
      <alignment horizontal="center"/>
    </xf>
    <xf numFmtId="0" fontId="7" fillId="5" borderId="6" xfId="1" applyFont="1" applyFill="1" applyBorder="1" applyAlignment="1">
      <alignment horizontal="center"/>
    </xf>
    <xf numFmtId="0" fontId="7" fillId="5" borderId="12" xfId="1" applyFont="1" applyFill="1" applyBorder="1" applyAlignment="1">
      <alignment horizontal="center"/>
    </xf>
    <xf numFmtId="0" fontId="7" fillId="5" borderId="15" xfId="1" applyFont="1" applyFill="1" applyBorder="1" applyAlignment="1">
      <alignment horizont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12" xfId="1" applyFont="1" applyBorder="1" applyAlignment="1">
      <alignment horizontal="center" vertical="center"/>
    </xf>
    <xf numFmtId="0" fontId="7" fillId="0" borderId="8" xfId="1" applyFont="1" applyBorder="1" applyAlignment="1">
      <alignment horizontal="center" vertical="center"/>
    </xf>
    <xf numFmtId="0" fontId="7" fillId="0" borderId="7" xfId="1" applyFont="1" applyBorder="1" applyAlignment="1">
      <alignment horizontal="center" vertical="center"/>
    </xf>
    <xf numFmtId="0" fontId="7" fillId="0" borderId="13" xfId="1" applyFont="1" applyBorder="1" applyAlignment="1">
      <alignment horizontal="center" vertical="center"/>
    </xf>
    <xf numFmtId="0" fontId="7" fillId="7" borderId="4" xfId="1" applyFont="1" applyFill="1" applyBorder="1" applyAlignment="1">
      <alignment horizontal="center" vertical="center"/>
    </xf>
    <xf numFmtId="0" fontId="7" fillId="7" borderId="1" xfId="1" applyFont="1" applyFill="1" applyBorder="1" applyAlignment="1">
      <alignment horizontal="center" vertical="center"/>
    </xf>
    <xf numFmtId="0" fontId="7" fillId="7" borderId="2" xfId="1" applyFont="1" applyFill="1" applyBorder="1" applyAlignment="1">
      <alignment horizontal="center" vertical="center"/>
    </xf>
    <xf numFmtId="0" fontId="7" fillId="5" borderId="21" xfId="1" applyFont="1" applyFill="1" applyBorder="1" applyAlignment="1">
      <alignment horizontal="center"/>
    </xf>
    <xf numFmtId="0" fontId="7" fillId="5" borderId="23" xfId="1" applyFont="1" applyFill="1" applyBorder="1" applyAlignment="1">
      <alignment horizontal="center"/>
    </xf>
    <xf numFmtId="0" fontId="7" fillId="5" borderId="22" xfId="1" applyFont="1" applyFill="1" applyBorder="1" applyAlignment="1">
      <alignment horizontal="center"/>
    </xf>
    <xf numFmtId="0" fontId="5" fillId="5" borderId="3" xfId="1" applyFont="1" applyFill="1" applyBorder="1" applyAlignment="1">
      <alignment horizontal="center"/>
    </xf>
    <xf numFmtId="0" fontId="5" fillId="5" borderId="0" xfId="1" applyFont="1" applyFill="1" applyBorder="1" applyAlignment="1">
      <alignment horizontal="center"/>
    </xf>
    <xf numFmtId="0" fontId="6" fillId="3" borderId="18"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4" fillId="0" borderId="0" xfId="0" applyFont="1" applyAlignment="1">
      <alignment horizontal="center"/>
    </xf>
    <xf numFmtId="0" fontId="13" fillId="0" borderId="7" xfId="0" applyFont="1" applyBorder="1" applyAlignment="1">
      <alignment horizontal="center" vertical="top"/>
    </xf>
    <xf numFmtId="0" fontId="7" fillId="8" borderId="4" xfId="1" applyFont="1" applyFill="1" applyBorder="1" applyAlignment="1">
      <alignment horizontal="center" vertical="center"/>
    </xf>
    <xf numFmtId="0" fontId="7" fillId="8" borderId="1" xfId="1" applyFont="1" applyFill="1" applyBorder="1" applyAlignment="1">
      <alignment horizontal="center" vertical="center"/>
    </xf>
    <xf numFmtId="0" fontId="7" fillId="8" borderId="2" xfId="1" applyFont="1" applyFill="1" applyBorder="1" applyAlignment="1">
      <alignment horizontal="center" vertical="center"/>
    </xf>
    <xf numFmtId="0" fontId="4" fillId="0" borderId="0" xfId="1" applyFont="1" applyAlignment="1">
      <alignment horizontal="center"/>
    </xf>
    <xf numFmtId="0" fontId="3" fillId="0" borderId="0" xfId="1" applyFont="1" applyAlignment="1">
      <alignment horizontal="left" vertical="top" wrapText="1"/>
    </xf>
    <xf numFmtId="0" fontId="3" fillId="0" borderId="0" xfId="1" applyFont="1" applyAlignment="1">
      <alignment horizontal="left" vertical="top" wrapText="1" indent="2"/>
    </xf>
    <xf numFmtId="0" fontId="12" fillId="0" borderId="5" xfId="1" applyFont="1" applyBorder="1" applyAlignment="1">
      <alignment horizontal="left" wrapText="1"/>
    </xf>
    <xf numFmtId="0" fontId="12" fillId="0" borderId="6" xfId="1" applyFont="1" applyBorder="1" applyAlignment="1">
      <alignment horizontal="left" wrapText="1"/>
    </xf>
    <xf numFmtId="0" fontId="12" fillId="0" borderId="12" xfId="1" applyFont="1" applyBorder="1" applyAlignment="1">
      <alignment horizontal="left" wrapText="1"/>
    </xf>
    <xf numFmtId="0" fontId="15" fillId="0" borderId="0" xfId="1" applyFont="1" applyFill="1" applyBorder="1" applyAlignment="1">
      <alignment horizontal="left" wrapText="1"/>
    </xf>
    <xf numFmtId="0" fontId="13" fillId="0" borderId="0" xfId="0" applyFont="1" applyBorder="1" applyAlignment="1">
      <alignment horizontal="center" vertical="top"/>
    </xf>
  </cellXfs>
  <cellStyles count="15">
    <cellStyle name="Normal" xfId="0" builtinId="0"/>
    <cellStyle name="Normal 2" xfId="1"/>
    <cellStyle name="Normal 3" xfId="2"/>
    <cellStyle name="Normal 3 2" xfId="5"/>
    <cellStyle name="Normal 3 2 2" xfId="12"/>
    <cellStyle name="Normal 3 3" xfId="8"/>
    <cellStyle name="Normal 3 4" xfId="9"/>
    <cellStyle name="Normal 4" xfId="3"/>
    <cellStyle name="Normal 4 2" xfId="6"/>
    <cellStyle name="Normal 4 2 2" xfId="13"/>
    <cellStyle name="Normal 4 3" xfId="10"/>
    <cellStyle name="Percent 2" xfId="4"/>
    <cellStyle name="Percent 2 2" xfId="7"/>
    <cellStyle name="Percent 2 2 2" xfId="14"/>
    <cellStyle name="Percent 2 3" xfId="11"/>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uwaterloo.ca/Users/jrcraig/AppData/Local/Microsoft/Windows/Temporary%20Internet%20Files/Content.Outlook/0S5GR9CU/CIVE-ENVE_Course%20Master%20List-Revised%20Curriculum-May%204-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aster-DO NOT REMOVE INFO"/>
      <sheetName val="CIVE_4.5a-b-c "/>
      <sheetName val="ENVE_4.5a-b-c "/>
    </sheetNames>
    <sheetDataSet>
      <sheetData sheetId="0" refreshError="1"/>
      <sheetData sheetId="1">
        <row r="1">
          <cell r="A1" t="str">
            <v>CourseID</v>
          </cell>
          <cell r="B1" t="str">
            <v>CourseCode</v>
          </cell>
          <cell r="C1" t="str">
            <v>Prefix</v>
          </cell>
          <cell r="D1" t="str">
            <v>Number</v>
          </cell>
          <cell r="E1" t="str">
            <v>Name</v>
          </cell>
          <cell r="F1" t="str">
            <v>Lectures</v>
          </cell>
          <cell r="G1" t="str">
            <v>Tutorials</v>
          </cell>
          <cell r="H1" t="str">
            <v>Labs</v>
          </cell>
          <cell r="I1" t="str">
            <v>Weight</v>
          </cell>
          <cell r="J1" t="str">
            <v>Math</v>
          </cell>
          <cell r="K1" t="str">
            <v>Science</v>
          </cell>
          <cell r="L1" t="str">
            <v>Complementary</v>
          </cell>
          <cell r="M1" t="str">
            <v>Eng Science</v>
          </cell>
          <cell r="N1" t="str">
            <v>Eng Design</v>
          </cell>
          <cell r="O1" t="str">
            <v>Other</v>
          </cell>
          <cell r="P1" t="str">
            <v>Dept responsible</v>
          </cell>
          <cell r="Q1" t="str">
            <v>K factor</v>
          </cell>
          <cell r="R1" t="str">
            <v>Hours</v>
          </cell>
          <cell r="S1" t="str">
            <v>Total AU</v>
          </cell>
          <cell r="T1" t="str">
            <v>Math AU</v>
          </cell>
          <cell r="U1" t="str">
            <v>Sci AU</v>
          </cell>
          <cell r="V1" t="str">
            <v>CS AU</v>
          </cell>
          <cell r="W1" t="str">
            <v>ES AU</v>
          </cell>
          <cell r="X1" t="str">
            <v>ED AU</v>
          </cell>
          <cell r="Y1" t="str">
            <v>ES+ ED</v>
          </cell>
          <cell r="Z1" t="str">
            <v>effective</v>
          </cell>
          <cell r="AA1" t="str">
            <v>Inactive</v>
          </cell>
          <cell r="AB1" t="str">
            <v>superform
received</v>
          </cell>
        </row>
        <row r="2">
          <cell r="C2" t="str">
            <v>Weeks</v>
          </cell>
          <cell r="D2">
            <v>12</v>
          </cell>
          <cell r="E2">
            <v>5</v>
          </cell>
          <cell r="F2">
            <v>6</v>
          </cell>
          <cell r="G2">
            <v>7</v>
          </cell>
          <cell r="H2">
            <v>8</v>
          </cell>
          <cell r="I2">
            <v>9</v>
          </cell>
          <cell r="J2">
            <v>10</v>
          </cell>
          <cell r="K2">
            <v>11</v>
          </cell>
          <cell r="L2">
            <v>12</v>
          </cell>
          <cell r="M2">
            <v>13</v>
          </cell>
          <cell r="N2">
            <v>14</v>
          </cell>
          <cell r="Q2">
            <v>17</v>
          </cell>
          <cell r="R2">
            <v>1</v>
          </cell>
          <cell r="S2">
            <v>19</v>
          </cell>
          <cell r="T2">
            <v>20</v>
          </cell>
          <cell r="U2">
            <v>21</v>
          </cell>
          <cell r="V2">
            <v>22</v>
          </cell>
          <cell r="W2">
            <v>23</v>
          </cell>
          <cell r="X2">
            <v>24</v>
          </cell>
        </row>
        <row r="3">
          <cell r="B3" t="str">
            <v>ACTSC223</v>
          </cell>
          <cell r="C3" t="str">
            <v>ACTSC</v>
          </cell>
          <cell r="D3">
            <v>223</v>
          </cell>
          <cell r="E3" t="str">
            <v>Group Life &amp; Health Insurance</v>
          </cell>
          <cell r="I3">
            <v>0.5</v>
          </cell>
          <cell r="J3">
            <v>0.8</v>
          </cell>
          <cell r="K3">
            <v>0</v>
          </cell>
          <cell r="L3">
            <v>0.2</v>
          </cell>
          <cell r="M3">
            <v>0</v>
          </cell>
          <cell r="N3">
            <v>0</v>
          </cell>
          <cell r="P3" t="str">
            <v>SYDE</v>
          </cell>
          <cell r="Q3" t="str">
            <v>K</v>
          </cell>
          <cell r="R3" t="str">
            <v/>
          </cell>
          <cell r="S3" t="str">
            <v/>
          </cell>
          <cell r="T3" t="str">
            <v/>
          </cell>
          <cell r="U3" t="str">
            <v/>
          </cell>
          <cell r="V3" t="str">
            <v/>
          </cell>
          <cell r="W3" t="str">
            <v/>
          </cell>
          <cell r="X3" t="str">
            <v/>
          </cell>
          <cell r="Y3" t="str">
            <v/>
          </cell>
          <cell r="AA3" t="str">
            <v>x</v>
          </cell>
        </row>
        <row r="4">
          <cell r="B4" t="str">
            <v>AFM131</v>
          </cell>
          <cell r="C4" t="str">
            <v>AFM</v>
          </cell>
          <cell r="D4">
            <v>131</v>
          </cell>
          <cell r="E4" t="str">
            <v>Management</v>
          </cell>
          <cell r="F4">
            <v>3</v>
          </cell>
          <cell r="G4">
            <v>0</v>
          </cell>
          <cell r="H4">
            <v>0</v>
          </cell>
          <cell r="I4">
            <v>0.5</v>
          </cell>
          <cell r="J4">
            <v>0</v>
          </cell>
          <cell r="K4">
            <v>0</v>
          </cell>
          <cell r="L4">
            <v>1</v>
          </cell>
          <cell r="M4">
            <v>0</v>
          </cell>
          <cell r="N4">
            <v>0</v>
          </cell>
          <cell r="P4" t="str">
            <v>SYDE</v>
          </cell>
          <cell r="R4">
            <v>3</v>
          </cell>
          <cell r="S4">
            <v>36</v>
          </cell>
          <cell r="T4">
            <v>0</v>
          </cell>
          <cell r="U4">
            <v>0</v>
          </cell>
          <cell r="V4">
            <v>36</v>
          </cell>
          <cell r="W4">
            <v>0</v>
          </cell>
          <cell r="X4">
            <v>0</v>
          </cell>
          <cell r="Y4">
            <v>0</v>
          </cell>
          <cell r="AA4" t="str">
            <v>renamed</v>
          </cell>
        </row>
        <row r="5">
          <cell r="B5" t="str">
            <v>AFM131</v>
          </cell>
          <cell r="C5" t="str">
            <v>AFM</v>
          </cell>
          <cell r="D5">
            <v>131</v>
          </cell>
          <cell r="E5" t="str">
            <v>Introduction to Business in North America</v>
          </cell>
        </row>
        <row r="6">
          <cell r="B6" t="str">
            <v>AFM472</v>
          </cell>
          <cell r="C6" t="str">
            <v>AFM</v>
          </cell>
          <cell r="D6">
            <v>472</v>
          </cell>
          <cell r="E6" t="str">
            <v>Investments</v>
          </cell>
          <cell r="F6">
            <v>3</v>
          </cell>
          <cell r="G6">
            <v>0</v>
          </cell>
          <cell r="H6">
            <v>0</v>
          </cell>
          <cell r="I6">
            <v>0.5</v>
          </cell>
          <cell r="J6">
            <v>0.5</v>
          </cell>
          <cell r="K6">
            <v>0</v>
          </cell>
          <cell r="L6">
            <v>0.5</v>
          </cell>
          <cell r="M6">
            <v>0</v>
          </cell>
          <cell r="N6">
            <v>0</v>
          </cell>
          <cell r="P6" t="str">
            <v>SYDE</v>
          </cell>
          <cell r="R6">
            <v>3</v>
          </cell>
          <cell r="S6">
            <v>36</v>
          </cell>
          <cell r="T6">
            <v>18</v>
          </cell>
          <cell r="U6">
            <v>0</v>
          </cell>
          <cell r="V6">
            <v>18</v>
          </cell>
          <cell r="W6">
            <v>0</v>
          </cell>
          <cell r="X6">
            <v>0</v>
          </cell>
          <cell r="Y6">
            <v>0</v>
          </cell>
        </row>
        <row r="7">
          <cell r="B7" t="str">
            <v>AMATH331</v>
          </cell>
          <cell r="C7" t="str">
            <v>AMATH</v>
          </cell>
          <cell r="D7">
            <v>331</v>
          </cell>
          <cell r="E7" t="str">
            <v>Applied Real Analysis</v>
          </cell>
          <cell r="F7">
            <v>3</v>
          </cell>
          <cell r="G7">
            <v>0</v>
          </cell>
          <cell r="H7">
            <v>0</v>
          </cell>
          <cell r="I7">
            <v>0.5</v>
          </cell>
          <cell r="J7">
            <v>1</v>
          </cell>
          <cell r="K7">
            <v>0</v>
          </cell>
          <cell r="L7">
            <v>0</v>
          </cell>
          <cell r="M7">
            <v>0</v>
          </cell>
          <cell r="N7">
            <v>0</v>
          </cell>
          <cell r="O7">
            <v>0</v>
          </cell>
          <cell r="P7" t="str">
            <v>SYDE</v>
          </cell>
          <cell r="R7">
            <v>3</v>
          </cell>
          <cell r="S7">
            <v>36</v>
          </cell>
          <cell r="T7">
            <v>36</v>
          </cell>
          <cell r="U7">
            <v>0</v>
          </cell>
          <cell r="V7">
            <v>0</v>
          </cell>
          <cell r="W7">
            <v>0</v>
          </cell>
          <cell r="X7">
            <v>0</v>
          </cell>
          <cell r="Y7">
            <v>0</v>
          </cell>
        </row>
        <row r="8">
          <cell r="B8" t="str">
            <v>AMATH332</v>
          </cell>
          <cell r="C8" t="str">
            <v>AMATH</v>
          </cell>
          <cell r="D8">
            <v>332</v>
          </cell>
          <cell r="E8" t="str">
            <v>Applied Complex Analysis</v>
          </cell>
          <cell r="F8">
            <v>3</v>
          </cell>
          <cell r="G8">
            <v>0</v>
          </cell>
          <cell r="H8">
            <v>0</v>
          </cell>
          <cell r="I8">
            <v>0.5</v>
          </cell>
          <cell r="J8">
            <v>1</v>
          </cell>
          <cell r="K8">
            <v>0</v>
          </cell>
          <cell r="L8">
            <v>0</v>
          </cell>
          <cell r="M8">
            <v>0</v>
          </cell>
          <cell r="N8">
            <v>0</v>
          </cell>
          <cell r="O8">
            <v>0</v>
          </cell>
          <cell r="P8" t="str">
            <v>SYDE</v>
          </cell>
          <cell r="R8">
            <v>3</v>
          </cell>
          <cell r="S8">
            <v>36</v>
          </cell>
          <cell r="T8">
            <v>36</v>
          </cell>
          <cell r="U8">
            <v>0</v>
          </cell>
          <cell r="V8">
            <v>0</v>
          </cell>
          <cell r="W8">
            <v>0</v>
          </cell>
          <cell r="X8">
            <v>0</v>
          </cell>
          <cell r="Y8">
            <v>0</v>
          </cell>
        </row>
        <row r="9">
          <cell r="B9" t="str">
            <v>AMATH333</v>
          </cell>
          <cell r="C9" t="str">
            <v>AMATH</v>
          </cell>
          <cell r="D9">
            <v>333</v>
          </cell>
          <cell r="E9" t="str">
            <v>Elementary Differential Geometry and Tensor Analysis</v>
          </cell>
          <cell r="F9">
            <v>3</v>
          </cell>
          <cell r="G9">
            <v>0</v>
          </cell>
          <cell r="H9">
            <v>0</v>
          </cell>
          <cell r="I9">
            <v>0.5</v>
          </cell>
          <cell r="J9">
            <v>1</v>
          </cell>
          <cell r="K9">
            <v>0</v>
          </cell>
          <cell r="L9">
            <v>0</v>
          </cell>
          <cell r="M9">
            <v>0</v>
          </cell>
          <cell r="N9">
            <v>0</v>
          </cell>
          <cell r="O9">
            <v>0</v>
          </cell>
          <cell r="P9" t="str">
            <v>SYDE</v>
          </cell>
          <cell r="R9">
            <v>3</v>
          </cell>
          <cell r="S9">
            <v>36</v>
          </cell>
          <cell r="T9">
            <v>36</v>
          </cell>
          <cell r="U9">
            <v>0</v>
          </cell>
          <cell r="V9">
            <v>0</v>
          </cell>
          <cell r="W9">
            <v>0</v>
          </cell>
          <cell r="X9">
            <v>0</v>
          </cell>
          <cell r="Y9">
            <v>0</v>
          </cell>
          <cell r="AA9" t="str">
            <v>renamed</v>
          </cell>
        </row>
        <row r="10">
          <cell r="B10" t="str">
            <v>AMATH333</v>
          </cell>
          <cell r="C10" t="str">
            <v>AMATH</v>
          </cell>
          <cell r="D10">
            <v>333</v>
          </cell>
          <cell r="E10" t="str">
            <v xml:space="preserve">Elementary Differential Geometry </v>
          </cell>
          <cell r="F10">
            <v>3</v>
          </cell>
          <cell r="G10">
            <v>0</v>
          </cell>
          <cell r="H10">
            <v>0</v>
          </cell>
          <cell r="I10">
            <v>0.5</v>
          </cell>
          <cell r="J10">
            <v>1</v>
          </cell>
          <cell r="K10">
            <v>0</v>
          </cell>
          <cell r="L10">
            <v>0</v>
          </cell>
          <cell r="M10">
            <v>0</v>
          </cell>
          <cell r="N10">
            <v>0</v>
          </cell>
          <cell r="O10">
            <v>0</v>
          </cell>
          <cell r="P10" t="str">
            <v>SYDE</v>
          </cell>
          <cell r="R10">
            <v>3</v>
          </cell>
          <cell r="S10">
            <v>36</v>
          </cell>
          <cell r="T10">
            <v>36</v>
          </cell>
          <cell r="U10">
            <v>0</v>
          </cell>
          <cell r="V10">
            <v>0</v>
          </cell>
          <cell r="W10">
            <v>0</v>
          </cell>
          <cell r="X10">
            <v>0</v>
          </cell>
          <cell r="Y10">
            <v>0</v>
          </cell>
        </row>
        <row r="11">
          <cell r="B11" t="str">
            <v>AMATH351</v>
          </cell>
          <cell r="C11" t="str">
            <v>AMATH</v>
          </cell>
          <cell r="D11">
            <v>351</v>
          </cell>
          <cell r="E11" t="str">
            <v>Ordinary Differential Equations 2</v>
          </cell>
          <cell r="F11">
            <v>3</v>
          </cell>
          <cell r="G11">
            <v>0</v>
          </cell>
          <cell r="H11">
            <v>0</v>
          </cell>
          <cell r="I11">
            <v>0.5</v>
          </cell>
          <cell r="J11">
            <v>0.8</v>
          </cell>
          <cell r="K11">
            <v>0</v>
          </cell>
          <cell r="L11">
            <v>0</v>
          </cell>
          <cell r="M11">
            <v>0.2</v>
          </cell>
          <cell r="N11">
            <v>0</v>
          </cell>
          <cell r="O11">
            <v>0</v>
          </cell>
          <cell r="P11" t="str">
            <v>SYDE</v>
          </cell>
          <cell r="R11">
            <v>3</v>
          </cell>
          <cell r="S11">
            <v>36</v>
          </cell>
          <cell r="T11">
            <v>28.8</v>
          </cell>
          <cell r="U11">
            <v>0</v>
          </cell>
          <cell r="V11">
            <v>0</v>
          </cell>
          <cell r="W11">
            <v>7.2</v>
          </cell>
          <cell r="X11">
            <v>0</v>
          </cell>
          <cell r="Y11">
            <v>7.2</v>
          </cell>
        </row>
        <row r="12">
          <cell r="B12" t="str">
            <v>AMATH353</v>
          </cell>
          <cell r="C12" t="str">
            <v>AMATH</v>
          </cell>
          <cell r="D12">
            <v>353</v>
          </cell>
          <cell r="E12" t="str">
            <v>Partial Differential Equations 1</v>
          </cell>
          <cell r="F12">
            <v>3</v>
          </cell>
          <cell r="G12">
            <v>0</v>
          </cell>
          <cell r="H12">
            <v>0</v>
          </cell>
          <cell r="I12">
            <v>0.5</v>
          </cell>
          <cell r="J12">
            <v>1</v>
          </cell>
          <cell r="K12">
            <v>0</v>
          </cell>
          <cell r="L12">
            <v>0</v>
          </cell>
          <cell r="M12">
            <v>0</v>
          </cell>
          <cell r="N12">
            <v>0</v>
          </cell>
          <cell r="O12">
            <v>0</v>
          </cell>
          <cell r="P12" t="str">
            <v>SYDE</v>
          </cell>
          <cell r="R12">
            <v>3</v>
          </cell>
          <cell r="S12">
            <v>36</v>
          </cell>
          <cell r="T12">
            <v>36</v>
          </cell>
          <cell r="U12">
            <v>0</v>
          </cell>
          <cell r="V12">
            <v>0</v>
          </cell>
          <cell r="W12">
            <v>0</v>
          </cell>
          <cell r="X12">
            <v>0</v>
          </cell>
          <cell r="Y12">
            <v>0</v>
          </cell>
        </row>
        <row r="13">
          <cell r="B13" t="str">
            <v>AMATH361</v>
          </cell>
          <cell r="C13" t="str">
            <v>AMATH</v>
          </cell>
          <cell r="D13">
            <v>361</v>
          </cell>
          <cell r="E13" t="str">
            <v>Continuum Mechanics</v>
          </cell>
          <cell r="F13">
            <v>3</v>
          </cell>
          <cell r="G13">
            <v>0</v>
          </cell>
          <cell r="H13">
            <v>0</v>
          </cell>
          <cell r="I13">
            <v>0.5</v>
          </cell>
          <cell r="J13">
            <v>1</v>
          </cell>
          <cell r="K13">
            <v>0</v>
          </cell>
          <cell r="L13">
            <v>0</v>
          </cell>
          <cell r="M13">
            <v>0</v>
          </cell>
          <cell r="N13">
            <v>0</v>
          </cell>
          <cell r="O13">
            <v>0</v>
          </cell>
          <cell r="P13" t="str">
            <v>SYDE</v>
          </cell>
          <cell r="R13">
            <v>3</v>
          </cell>
          <cell r="S13">
            <v>36</v>
          </cell>
          <cell r="T13">
            <v>36</v>
          </cell>
          <cell r="U13">
            <v>0</v>
          </cell>
          <cell r="V13">
            <v>0</v>
          </cell>
          <cell r="W13">
            <v>0</v>
          </cell>
          <cell r="X13">
            <v>0</v>
          </cell>
          <cell r="Y13">
            <v>0</v>
          </cell>
        </row>
        <row r="14">
          <cell r="B14" t="str">
            <v>AMATH382</v>
          </cell>
          <cell r="C14" t="str">
            <v>AMATH</v>
          </cell>
          <cell r="D14">
            <v>382</v>
          </cell>
          <cell r="E14" t="str">
            <v>/Biol382-Numeric Computation for Dynamic Simulation</v>
          </cell>
          <cell r="F14">
            <v>3</v>
          </cell>
          <cell r="G14">
            <v>0</v>
          </cell>
          <cell r="H14">
            <v>1</v>
          </cell>
          <cell r="I14">
            <v>0.5</v>
          </cell>
          <cell r="J14">
            <v>0.4</v>
          </cell>
          <cell r="K14">
            <v>0.6</v>
          </cell>
          <cell r="L14">
            <v>0</v>
          </cell>
          <cell r="M14">
            <v>0</v>
          </cell>
          <cell r="N14">
            <v>0</v>
          </cell>
          <cell r="O14">
            <v>0</v>
          </cell>
          <cell r="P14" t="str">
            <v>SYDE</v>
          </cell>
          <cell r="R14">
            <v>3.5</v>
          </cell>
          <cell r="S14">
            <v>42</v>
          </cell>
          <cell r="T14">
            <v>16.8</v>
          </cell>
          <cell r="U14">
            <v>25.2</v>
          </cell>
          <cell r="V14">
            <v>0</v>
          </cell>
          <cell r="W14">
            <v>0</v>
          </cell>
          <cell r="X14">
            <v>0</v>
          </cell>
          <cell r="Y14">
            <v>0</v>
          </cell>
          <cell r="AA14" t="str">
            <v>renamed</v>
          </cell>
        </row>
        <row r="15">
          <cell r="B15" t="str">
            <v>AMATH382</v>
          </cell>
          <cell r="C15" t="str">
            <v>AMATH</v>
          </cell>
          <cell r="D15">
            <v>382</v>
          </cell>
          <cell r="E15" t="str">
            <v>/Biol382-Computational Modeling of Cellular Systems</v>
          </cell>
          <cell r="F15">
            <v>3</v>
          </cell>
          <cell r="G15">
            <v>0</v>
          </cell>
          <cell r="H15">
            <v>1</v>
          </cell>
          <cell r="I15">
            <v>0.5</v>
          </cell>
          <cell r="J15">
            <v>0.4</v>
          </cell>
          <cell r="K15">
            <v>0.6</v>
          </cell>
          <cell r="L15">
            <v>0</v>
          </cell>
          <cell r="M15">
            <v>0</v>
          </cell>
          <cell r="N15">
            <v>0</v>
          </cell>
          <cell r="O15">
            <v>0</v>
          </cell>
          <cell r="P15" t="str">
            <v>SYDE</v>
          </cell>
          <cell r="R15">
            <v>3.5</v>
          </cell>
          <cell r="S15">
            <v>42</v>
          </cell>
          <cell r="T15">
            <v>16.8</v>
          </cell>
          <cell r="U15">
            <v>25.2</v>
          </cell>
          <cell r="V15">
            <v>0</v>
          </cell>
          <cell r="W15">
            <v>0</v>
          </cell>
          <cell r="X15">
            <v>0</v>
          </cell>
          <cell r="Y15">
            <v>0</v>
          </cell>
        </row>
        <row r="16">
          <cell r="B16" t="str">
            <v>AMATH451</v>
          </cell>
          <cell r="C16" t="str">
            <v>AMATH</v>
          </cell>
          <cell r="D16">
            <v>451</v>
          </cell>
          <cell r="E16" t="str">
            <v>Introduction to Dynamical Systems</v>
          </cell>
          <cell r="F16">
            <v>3</v>
          </cell>
          <cell r="G16">
            <v>0</v>
          </cell>
          <cell r="H16">
            <v>0</v>
          </cell>
          <cell r="I16">
            <v>0.5</v>
          </cell>
          <cell r="J16">
            <v>1</v>
          </cell>
          <cell r="K16">
            <v>0</v>
          </cell>
          <cell r="L16">
            <v>0</v>
          </cell>
          <cell r="M16">
            <v>0</v>
          </cell>
          <cell r="N16">
            <v>0</v>
          </cell>
          <cell r="O16">
            <v>0</v>
          </cell>
          <cell r="P16" t="str">
            <v>SYDE</v>
          </cell>
          <cell r="R16">
            <v>3</v>
          </cell>
          <cell r="S16">
            <v>36</v>
          </cell>
          <cell r="T16">
            <v>36</v>
          </cell>
          <cell r="U16">
            <v>0</v>
          </cell>
          <cell r="V16">
            <v>0</v>
          </cell>
          <cell r="W16">
            <v>0</v>
          </cell>
          <cell r="X16">
            <v>0</v>
          </cell>
          <cell r="Y16">
            <v>0</v>
          </cell>
        </row>
        <row r="17">
          <cell r="B17" t="str">
            <v>AMATH453</v>
          </cell>
          <cell r="C17" t="str">
            <v>AMATH</v>
          </cell>
          <cell r="D17">
            <v>453</v>
          </cell>
          <cell r="E17" t="str">
            <v>Partial Differential Equations 2</v>
          </cell>
          <cell r="F17">
            <v>3</v>
          </cell>
          <cell r="G17">
            <v>0</v>
          </cell>
          <cell r="H17">
            <v>0</v>
          </cell>
          <cell r="I17">
            <v>0.5</v>
          </cell>
          <cell r="J17">
            <v>1</v>
          </cell>
          <cell r="K17">
            <v>0</v>
          </cell>
          <cell r="L17">
            <v>0</v>
          </cell>
          <cell r="M17">
            <v>0</v>
          </cell>
          <cell r="N17">
            <v>0</v>
          </cell>
          <cell r="O17">
            <v>0</v>
          </cell>
          <cell r="P17" t="str">
            <v>SYDE</v>
          </cell>
          <cell r="R17">
            <v>3</v>
          </cell>
          <cell r="S17">
            <v>36</v>
          </cell>
          <cell r="T17">
            <v>36</v>
          </cell>
          <cell r="U17">
            <v>0</v>
          </cell>
          <cell r="V17">
            <v>0</v>
          </cell>
          <cell r="W17">
            <v>0</v>
          </cell>
          <cell r="X17">
            <v>0</v>
          </cell>
          <cell r="Y17">
            <v>0</v>
          </cell>
        </row>
        <row r="18">
          <cell r="B18" t="str">
            <v>AMATH456</v>
          </cell>
          <cell r="C18" t="str">
            <v>AMATH</v>
          </cell>
          <cell r="D18">
            <v>456</v>
          </cell>
          <cell r="E18" t="str">
            <v>Calculus of Variations</v>
          </cell>
          <cell r="F18">
            <v>3</v>
          </cell>
          <cell r="G18">
            <v>0</v>
          </cell>
          <cell r="H18">
            <v>0</v>
          </cell>
          <cell r="I18">
            <v>0.5</v>
          </cell>
          <cell r="J18">
            <v>1</v>
          </cell>
          <cell r="K18">
            <v>0</v>
          </cell>
          <cell r="L18">
            <v>0</v>
          </cell>
          <cell r="M18">
            <v>0</v>
          </cell>
          <cell r="N18">
            <v>0</v>
          </cell>
          <cell r="O18">
            <v>0</v>
          </cell>
          <cell r="P18" t="str">
            <v>SYDE</v>
          </cell>
          <cell r="R18">
            <v>3</v>
          </cell>
          <cell r="S18">
            <v>36</v>
          </cell>
          <cell r="T18">
            <v>36</v>
          </cell>
          <cell r="U18">
            <v>0</v>
          </cell>
          <cell r="V18">
            <v>0</v>
          </cell>
          <cell r="W18">
            <v>0</v>
          </cell>
          <cell r="X18">
            <v>0</v>
          </cell>
          <cell r="Y18">
            <v>0</v>
          </cell>
        </row>
        <row r="19">
          <cell r="B19" t="str">
            <v>AMATH475</v>
          </cell>
          <cell r="C19" t="str">
            <v>AMATH</v>
          </cell>
          <cell r="D19">
            <v>475</v>
          </cell>
          <cell r="E19" t="str">
            <v>Introduction to General Relativity</v>
          </cell>
          <cell r="F19">
            <v>3</v>
          </cell>
          <cell r="G19">
            <v>0</v>
          </cell>
          <cell r="H19">
            <v>0</v>
          </cell>
          <cell r="I19">
            <v>0.5</v>
          </cell>
          <cell r="J19">
            <v>1</v>
          </cell>
          <cell r="K19">
            <v>0</v>
          </cell>
          <cell r="L19">
            <v>0</v>
          </cell>
          <cell r="M19">
            <v>0</v>
          </cell>
          <cell r="N19">
            <v>0</v>
          </cell>
          <cell r="O19">
            <v>0</v>
          </cell>
          <cell r="P19" t="str">
            <v>SYDE</v>
          </cell>
          <cell r="R19">
            <v>3</v>
          </cell>
          <cell r="S19">
            <v>36</v>
          </cell>
          <cell r="T19">
            <v>36</v>
          </cell>
          <cell r="U19">
            <v>0</v>
          </cell>
          <cell r="V19">
            <v>0</v>
          </cell>
          <cell r="W19">
            <v>0</v>
          </cell>
          <cell r="X19">
            <v>0</v>
          </cell>
          <cell r="Y19">
            <v>0</v>
          </cell>
        </row>
        <row r="20">
          <cell r="B20" t="str">
            <v>ANTH102</v>
          </cell>
          <cell r="C20" t="str">
            <v>ANTH</v>
          </cell>
          <cell r="D20">
            <v>102</v>
          </cell>
          <cell r="E20" t="str">
            <v>Intro to Social and Cultural Anthropology</v>
          </cell>
          <cell r="F20">
            <v>3</v>
          </cell>
          <cell r="G20">
            <v>0</v>
          </cell>
          <cell r="H20">
            <v>0</v>
          </cell>
          <cell r="I20">
            <v>0.5</v>
          </cell>
          <cell r="J20">
            <v>0</v>
          </cell>
          <cell r="K20">
            <v>0</v>
          </cell>
          <cell r="L20">
            <v>1</v>
          </cell>
          <cell r="M20">
            <v>0</v>
          </cell>
          <cell r="N20">
            <v>0</v>
          </cell>
          <cell r="R20">
            <v>3</v>
          </cell>
          <cell r="S20">
            <v>36</v>
          </cell>
          <cell r="T20">
            <v>0</v>
          </cell>
          <cell r="U20">
            <v>0</v>
          </cell>
          <cell r="V20">
            <v>36</v>
          </cell>
          <cell r="W20">
            <v>0</v>
          </cell>
          <cell r="X20">
            <v>0</v>
          </cell>
          <cell r="Y20">
            <v>0</v>
          </cell>
        </row>
        <row r="21">
          <cell r="B21" t="str">
            <v>ARCH277</v>
          </cell>
          <cell r="C21" t="str">
            <v>ARCH</v>
          </cell>
          <cell r="D21">
            <v>277</v>
          </cell>
          <cell r="E21" t="str">
            <v>Timber: Design, Structure &amp; Construction</v>
          </cell>
          <cell r="F21">
            <v>3</v>
          </cell>
          <cell r="G21">
            <v>0</v>
          </cell>
          <cell r="H21">
            <v>0</v>
          </cell>
          <cell r="I21">
            <v>0.5</v>
          </cell>
          <cell r="J21">
            <v>0</v>
          </cell>
          <cell r="K21">
            <v>0</v>
          </cell>
          <cell r="L21">
            <v>0</v>
          </cell>
          <cell r="M21">
            <v>0.5</v>
          </cell>
          <cell r="N21">
            <v>0.5</v>
          </cell>
          <cell r="O21">
            <v>0</v>
          </cell>
          <cell r="P21" t="str">
            <v>ARCH</v>
          </cell>
          <cell r="R21">
            <v>3</v>
          </cell>
          <cell r="S21">
            <v>36</v>
          </cell>
          <cell r="T21">
            <v>0</v>
          </cell>
          <cell r="U21">
            <v>0</v>
          </cell>
          <cell r="V21">
            <v>0</v>
          </cell>
          <cell r="W21">
            <v>18</v>
          </cell>
          <cell r="X21">
            <v>18</v>
          </cell>
          <cell r="Y21">
            <v>36</v>
          </cell>
        </row>
        <row r="22">
          <cell r="B22" t="str">
            <v>BIOL110</v>
          </cell>
          <cell r="C22" t="str">
            <v>BIOL</v>
          </cell>
          <cell r="D22">
            <v>110</v>
          </cell>
          <cell r="E22" t="str">
            <v>Introductory Zoology</v>
          </cell>
          <cell r="F22">
            <v>2</v>
          </cell>
          <cell r="H22">
            <v>3</v>
          </cell>
          <cell r="I22">
            <v>0.5</v>
          </cell>
          <cell r="K22">
            <v>1</v>
          </cell>
          <cell r="R22">
            <v>3.5</v>
          </cell>
          <cell r="S22">
            <v>42</v>
          </cell>
          <cell r="T22">
            <v>0</v>
          </cell>
          <cell r="U22">
            <v>42</v>
          </cell>
          <cell r="V22">
            <v>0</v>
          </cell>
          <cell r="W22">
            <v>0</v>
          </cell>
          <cell r="X22">
            <v>0</v>
          </cell>
          <cell r="Y22">
            <v>0</v>
          </cell>
        </row>
        <row r="23">
          <cell r="B23" t="str">
            <v>BIOL112</v>
          </cell>
          <cell r="C23" t="str">
            <v>BIOL</v>
          </cell>
          <cell r="D23">
            <v>112</v>
          </cell>
          <cell r="E23" t="str">
            <v>Introductory Biology 2</v>
          </cell>
          <cell r="F23">
            <v>2</v>
          </cell>
          <cell r="G23">
            <v>1</v>
          </cell>
          <cell r="I23">
            <v>0.5</v>
          </cell>
          <cell r="K23">
            <v>1</v>
          </cell>
          <cell r="R23">
            <v>2.5</v>
          </cell>
          <cell r="S23">
            <v>30</v>
          </cell>
          <cell r="T23">
            <v>0</v>
          </cell>
          <cell r="U23">
            <v>30</v>
          </cell>
          <cell r="V23">
            <v>0</v>
          </cell>
          <cell r="W23">
            <v>0</v>
          </cell>
          <cell r="X23">
            <v>0</v>
          </cell>
          <cell r="Y23">
            <v>0</v>
          </cell>
        </row>
        <row r="24">
          <cell r="B24" t="str">
            <v>BIOL130</v>
          </cell>
          <cell r="C24" t="str">
            <v>BIOL</v>
          </cell>
          <cell r="D24">
            <v>130</v>
          </cell>
          <cell r="E24" t="str">
            <v>Introductory Cell Biology</v>
          </cell>
          <cell r="F24">
            <v>2</v>
          </cell>
          <cell r="G24">
            <v>1</v>
          </cell>
          <cell r="H24">
            <v>0</v>
          </cell>
          <cell r="I24">
            <v>0.5</v>
          </cell>
          <cell r="J24">
            <v>0</v>
          </cell>
          <cell r="K24">
            <v>1</v>
          </cell>
          <cell r="L24">
            <v>0</v>
          </cell>
          <cell r="M24">
            <v>0</v>
          </cell>
          <cell r="N24">
            <v>0</v>
          </cell>
          <cell r="O24">
            <v>0</v>
          </cell>
          <cell r="P24" t="str">
            <v>SE</v>
          </cell>
          <cell r="R24">
            <v>2.5</v>
          </cell>
          <cell r="S24">
            <v>30</v>
          </cell>
          <cell r="T24">
            <v>0</v>
          </cell>
          <cell r="U24">
            <v>30</v>
          </cell>
          <cell r="V24">
            <v>0</v>
          </cell>
          <cell r="W24">
            <v>0</v>
          </cell>
          <cell r="X24">
            <v>0</v>
          </cell>
          <cell r="Y24">
            <v>0</v>
          </cell>
        </row>
        <row r="25">
          <cell r="B25" t="str">
            <v>BIOL130+130L</v>
          </cell>
          <cell r="E25" t="str">
            <v>Introductory Cell Biology</v>
          </cell>
          <cell r="F25">
            <v>2</v>
          </cell>
          <cell r="G25">
            <v>1</v>
          </cell>
          <cell r="H25">
            <v>3</v>
          </cell>
          <cell r="I25">
            <v>0.75</v>
          </cell>
          <cell r="J25">
            <v>0</v>
          </cell>
          <cell r="K25">
            <v>1</v>
          </cell>
          <cell r="L25">
            <v>0</v>
          </cell>
          <cell r="M25">
            <v>0</v>
          </cell>
          <cell r="N25">
            <v>0</v>
          </cell>
          <cell r="R25">
            <v>4</v>
          </cell>
          <cell r="S25">
            <v>48</v>
          </cell>
          <cell r="T25">
            <v>0</v>
          </cell>
          <cell r="U25">
            <v>48</v>
          </cell>
          <cell r="V25">
            <v>0</v>
          </cell>
          <cell r="W25">
            <v>0</v>
          </cell>
          <cell r="X25">
            <v>0</v>
          </cell>
          <cell r="Y25">
            <v>0</v>
          </cell>
        </row>
        <row r="26">
          <cell r="B26" t="str">
            <v>BIOL130L</v>
          </cell>
          <cell r="C26" t="str">
            <v>BIOL</v>
          </cell>
          <cell r="D26" t="str">
            <v>130L</v>
          </cell>
          <cell r="E26" t="str">
            <v>Introductory Cell Biology Lab</v>
          </cell>
          <cell r="F26">
            <v>0</v>
          </cell>
          <cell r="G26">
            <v>0</v>
          </cell>
          <cell r="H26">
            <v>3</v>
          </cell>
          <cell r="I26">
            <v>0.25</v>
          </cell>
          <cell r="J26">
            <v>0</v>
          </cell>
          <cell r="K26">
            <v>1</v>
          </cell>
          <cell r="L26">
            <v>0</v>
          </cell>
          <cell r="M26">
            <v>0</v>
          </cell>
          <cell r="N26">
            <v>0</v>
          </cell>
          <cell r="O26">
            <v>0</v>
          </cell>
          <cell r="P26" t="str">
            <v>SE</v>
          </cell>
          <cell r="R26">
            <v>1.5</v>
          </cell>
          <cell r="S26">
            <v>18</v>
          </cell>
          <cell r="T26">
            <v>0</v>
          </cell>
          <cell r="U26">
            <v>18</v>
          </cell>
          <cell r="V26">
            <v>0</v>
          </cell>
          <cell r="W26">
            <v>0</v>
          </cell>
          <cell r="X26">
            <v>0</v>
          </cell>
          <cell r="Y26">
            <v>0</v>
          </cell>
        </row>
        <row r="27">
          <cell r="B27" t="str">
            <v>BIOL139</v>
          </cell>
          <cell r="C27" t="str">
            <v>BIOL</v>
          </cell>
          <cell r="D27">
            <v>139</v>
          </cell>
          <cell r="E27" t="str">
            <v>Genetics</v>
          </cell>
          <cell r="F27">
            <v>3</v>
          </cell>
          <cell r="G27">
            <v>1</v>
          </cell>
          <cell r="H27">
            <v>0</v>
          </cell>
          <cell r="I27">
            <v>0.5</v>
          </cell>
          <cell r="J27">
            <v>0</v>
          </cell>
          <cell r="K27">
            <v>1</v>
          </cell>
          <cell r="L27">
            <v>0</v>
          </cell>
          <cell r="M27">
            <v>0</v>
          </cell>
          <cell r="N27">
            <v>0</v>
          </cell>
          <cell r="O27">
            <v>0</v>
          </cell>
          <cell r="P27" t="str">
            <v>SE</v>
          </cell>
          <cell r="R27">
            <v>3.5</v>
          </cell>
          <cell r="S27">
            <v>42</v>
          </cell>
          <cell r="T27">
            <v>0</v>
          </cell>
          <cell r="U27">
            <v>42</v>
          </cell>
          <cell r="V27">
            <v>0</v>
          </cell>
          <cell r="W27">
            <v>0</v>
          </cell>
          <cell r="X27">
            <v>0</v>
          </cell>
          <cell r="Y27">
            <v>0</v>
          </cell>
          <cell r="AA27" t="str">
            <v>now BIOL239</v>
          </cell>
        </row>
        <row r="28">
          <cell r="B28" t="str">
            <v>BIOL140</v>
          </cell>
          <cell r="C28" t="str">
            <v>BIOL</v>
          </cell>
          <cell r="D28" t="str">
            <v>140</v>
          </cell>
          <cell r="E28" t="str">
            <v>Fundamentals of Microbiology</v>
          </cell>
          <cell r="F28">
            <v>3</v>
          </cell>
          <cell r="G28">
            <v>0</v>
          </cell>
          <cell r="H28">
            <v>0</v>
          </cell>
          <cell r="I28">
            <v>0.5</v>
          </cell>
          <cell r="J28">
            <v>0</v>
          </cell>
          <cell r="K28">
            <v>1</v>
          </cell>
          <cell r="L28">
            <v>0</v>
          </cell>
          <cell r="M28">
            <v>0</v>
          </cell>
          <cell r="N28">
            <v>0</v>
          </cell>
          <cell r="O28">
            <v>0</v>
          </cell>
          <cell r="P28" t="str">
            <v>SE</v>
          </cell>
          <cell r="R28">
            <v>3</v>
          </cell>
          <cell r="S28">
            <v>36</v>
          </cell>
          <cell r="T28">
            <v>0</v>
          </cell>
          <cell r="U28">
            <v>36</v>
          </cell>
          <cell r="V28">
            <v>0</v>
          </cell>
          <cell r="W28">
            <v>0</v>
          </cell>
          <cell r="X28">
            <v>0</v>
          </cell>
          <cell r="Y28">
            <v>0</v>
          </cell>
          <cell r="AA28" t="str">
            <v>now BIOL240</v>
          </cell>
        </row>
        <row r="29">
          <cell r="B29" t="str">
            <v>BIOL140+140L</v>
          </cell>
          <cell r="E29" t="str">
            <v>Fundamentals of Microbiology</v>
          </cell>
          <cell r="F29">
            <v>3</v>
          </cell>
          <cell r="G29">
            <v>0</v>
          </cell>
          <cell r="H29">
            <v>3</v>
          </cell>
          <cell r="I29">
            <v>0.75</v>
          </cell>
          <cell r="J29">
            <v>0</v>
          </cell>
          <cell r="K29">
            <v>1</v>
          </cell>
          <cell r="L29">
            <v>0</v>
          </cell>
          <cell r="M29">
            <v>0</v>
          </cell>
          <cell r="N29">
            <v>0</v>
          </cell>
          <cell r="O29">
            <v>0</v>
          </cell>
          <cell r="R29">
            <v>4.5</v>
          </cell>
          <cell r="S29">
            <v>54</v>
          </cell>
          <cell r="T29">
            <v>0</v>
          </cell>
          <cell r="U29">
            <v>54</v>
          </cell>
          <cell r="V29">
            <v>0</v>
          </cell>
          <cell r="W29">
            <v>0</v>
          </cell>
          <cell r="X29">
            <v>0</v>
          </cell>
          <cell r="Y29">
            <v>0</v>
          </cell>
        </row>
        <row r="30">
          <cell r="B30" t="str">
            <v>BIOL140L</v>
          </cell>
          <cell r="C30" t="str">
            <v>BIOL</v>
          </cell>
          <cell r="D30" t="str">
            <v>140L</v>
          </cell>
          <cell r="E30" t="str">
            <v>Fundamentals of Microbiology Lab</v>
          </cell>
          <cell r="F30">
            <v>0</v>
          </cell>
          <cell r="G30">
            <v>0</v>
          </cell>
          <cell r="H30">
            <v>3</v>
          </cell>
          <cell r="I30">
            <v>0.25</v>
          </cell>
          <cell r="J30">
            <v>0</v>
          </cell>
          <cell r="K30">
            <v>1</v>
          </cell>
          <cell r="L30">
            <v>0</v>
          </cell>
          <cell r="M30">
            <v>0</v>
          </cell>
          <cell r="N30">
            <v>0</v>
          </cell>
          <cell r="O30">
            <v>0</v>
          </cell>
          <cell r="R30">
            <v>1.5</v>
          </cell>
          <cell r="S30">
            <v>18</v>
          </cell>
          <cell r="T30">
            <v>0</v>
          </cell>
          <cell r="U30">
            <v>18</v>
          </cell>
          <cell r="V30">
            <v>0</v>
          </cell>
          <cell r="W30">
            <v>0</v>
          </cell>
          <cell r="X30">
            <v>0</v>
          </cell>
          <cell r="Y30">
            <v>0</v>
          </cell>
        </row>
        <row r="31">
          <cell r="B31" t="str">
            <v>BIOL150</v>
          </cell>
          <cell r="C31" t="str">
            <v>BIOL</v>
          </cell>
          <cell r="D31" t="str">
            <v>150</v>
          </cell>
          <cell r="E31" t="str">
            <v>Organismal and Evolutionary Ecology</v>
          </cell>
          <cell r="F31">
            <v>3</v>
          </cell>
          <cell r="G31">
            <v>0</v>
          </cell>
          <cell r="H31">
            <v>0</v>
          </cell>
          <cell r="I31">
            <v>0.5</v>
          </cell>
          <cell r="J31">
            <v>0</v>
          </cell>
          <cell r="K31">
            <v>1</v>
          </cell>
          <cell r="L31">
            <v>0</v>
          </cell>
          <cell r="M31">
            <v>0</v>
          </cell>
          <cell r="N31">
            <v>0</v>
          </cell>
          <cell r="O31">
            <v>0</v>
          </cell>
          <cell r="P31" t="str">
            <v>ENVE</v>
          </cell>
          <cell r="R31">
            <v>3</v>
          </cell>
          <cell r="S31">
            <v>36</v>
          </cell>
          <cell r="T31">
            <v>0</v>
          </cell>
          <cell r="U31">
            <v>36</v>
          </cell>
          <cell r="V31">
            <v>0</v>
          </cell>
          <cell r="W31">
            <v>0</v>
          </cell>
          <cell r="X31">
            <v>0</v>
          </cell>
          <cell r="Y31">
            <v>0</v>
          </cell>
        </row>
        <row r="32">
          <cell r="B32" t="str">
            <v>BIOL165</v>
          </cell>
          <cell r="C32" t="str">
            <v>BIOL</v>
          </cell>
          <cell r="D32" t="str">
            <v>165</v>
          </cell>
          <cell r="E32" t="str">
            <v>Diversity of Life</v>
          </cell>
          <cell r="I32">
            <v>0.5</v>
          </cell>
        </row>
        <row r="33">
          <cell r="B33" t="str">
            <v>BIOL211</v>
          </cell>
          <cell r="C33" t="str">
            <v>BIOL</v>
          </cell>
          <cell r="D33" t="str">
            <v>211</v>
          </cell>
          <cell r="E33" t="str">
            <v>Introductory Vertebrate Zoology</v>
          </cell>
          <cell r="F33">
            <v>2</v>
          </cell>
          <cell r="H33">
            <v>3</v>
          </cell>
          <cell r="I33">
            <v>0.5</v>
          </cell>
          <cell r="K33">
            <v>1</v>
          </cell>
          <cell r="R33">
            <v>3.5</v>
          </cell>
          <cell r="S33">
            <v>42</v>
          </cell>
          <cell r="T33">
            <v>0</v>
          </cell>
          <cell r="U33">
            <v>42</v>
          </cell>
          <cell r="V33">
            <v>0</v>
          </cell>
          <cell r="W33">
            <v>0</v>
          </cell>
          <cell r="X33">
            <v>0</v>
          </cell>
          <cell r="Y33">
            <v>0</v>
          </cell>
        </row>
        <row r="34">
          <cell r="B34" t="str">
            <v>BIOL239</v>
          </cell>
          <cell r="C34" t="str">
            <v>BIOL</v>
          </cell>
          <cell r="D34" t="str">
            <v>239</v>
          </cell>
          <cell r="E34" t="str">
            <v>Genetics</v>
          </cell>
          <cell r="F34">
            <v>3</v>
          </cell>
          <cell r="G34">
            <v>1</v>
          </cell>
          <cell r="H34">
            <v>0</v>
          </cell>
          <cell r="I34">
            <v>0.5</v>
          </cell>
          <cell r="J34">
            <v>0</v>
          </cell>
          <cell r="K34">
            <v>1</v>
          </cell>
          <cell r="L34">
            <v>0</v>
          </cell>
          <cell r="M34">
            <v>0</v>
          </cell>
          <cell r="N34">
            <v>0</v>
          </cell>
          <cell r="O34">
            <v>0</v>
          </cell>
          <cell r="P34" t="str">
            <v>SE</v>
          </cell>
          <cell r="R34">
            <v>3.5</v>
          </cell>
          <cell r="S34">
            <v>42</v>
          </cell>
          <cell r="T34">
            <v>0</v>
          </cell>
          <cell r="U34">
            <v>42</v>
          </cell>
          <cell r="V34">
            <v>0</v>
          </cell>
          <cell r="W34">
            <v>0</v>
          </cell>
          <cell r="X34">
            <v>0</v>
          </cell>
          <cell r="Y34">
            <v>0</v>
          </cell>
        </row>
        <row r="35">
          <cell r="B35" t="str">
            <v>BIOL240</v>
          </cell>
          <cell r="C35" t="str">
            <v>BIOL</v>
          </cell>
          <cell r="D35" t="str">
            <v>240</v>
          </cell>
          <cell r="E35" t="str">
            <v>Fundamentals of Microbiology</v>
          </cell>
          <cell r="F35">
            <v>3</v>
          </cell>
          <cell r="G35">
            <v>0</v>
          </cell>
          <cell r="H35">
            <v>0</v>
          </cell>
          <cell r="I35">
            <v>0.5</v>
          </cell>
          <cell r="J35">
            <v>0</v>
          </cell>
          <cell r="K35">
            <v>1</v>
          </cell>
          <cell r="L35">
            <v>0</v>
          </cell>
          <cell r="M35">
            <v>0</v>
          </cell>
          <cell r="N35">
            <v>0</v>
          </cell>
          <cell r="O35">
            <v>0</v>
          </cell>
          <cell r="P35" t="str">
            <v>SE</v>
          </cell>
          <cell r="R35">
            <v>3</v>
          </cell>
          <cell r="S35">
            <v>36</v>
          </cell>
          <cell r="T35">
            <v>0</v>
          </cell>
          <cell r="U35">
            <v>36</v>
          </cell>
          <cell r="V35">
            <v>0</v>
          </cell>
          <cell r="W35">
            <v>0</v>
          </cell>
          <cell r="X35">
            <v>0</v>
          </cell>
          <cell r="Y35">
            <v>0</v>
          </cell>
        </row>
        <row r="36">
          <cell r="B36" t="str">
            <v>BIOL240L</v>
          </cell>
          <cell r="C36" t="str">
            <v>BIOL</v>
          </cell>
          <cell r="D36" t="str">
            <v>240L</v>
          </cell>
          <cell r="E36" t="str">
            <v>Microbiology Laboratory</v>
          </cell>
          <cell r="F36">
            <v>0</v>
          </cell>
          <cell r="G36">
            <v>0</v>
          </cell>
          <cell r="H36">
            <v>3</v>
          </cell>
          <cell r="I36">
            <v>0.25</v>
          </cell>
          <cell r="J36">
            <v>0</v>
          </cell>
          <cell r="K36">
            <v>1</v>
          </cell>
          <cell r="L36">
            <v>0</v>
          </cell>
          <cell r="M36">
            <v>0</v>
          </cell>
          <cell r="N36">
            <v>0</v>
          </cell>
          <cell r="O36">
            <v>0</v>
          </cell>
          <cell r="R36">
            <v>1.5</v>
          </cell>
          <cell r="S36">
            <v>18</v>
          </cell>
          <cell r="T36">
            <v>0</v>
          </cell>
          <cell r="U36">
            <v>18</v>
          </cell>
          <cell r="V36">
            <v>0</v>
          </cell>
          <cell r="W36">
            <v>0</v>
          </cell>
          <cell r="X36">
            <v>0</v>
          </cell>
          <cell r="Y36">
            <v>0</v>
          </cell>
        </row>
        <row r="37">
          <cell r="B37" t="str">
            <v>BIOL241</v>
          </cell>
          <cell r="C37" t="str">
            <v>BIOL</v>
          </cell>
          <cell r="D37" t="str">
            <v>241</v>
          </cell>
          <cell r="E37" t="str">
            <v>Introduction to Applied Microbiology</v>
          </cell>
          <cell r="F37">
            <v>2</v>
          </cell>
          <cell r="H37">
            <v>3</v>
          </cell>
          <cell r="I37">
            <v>0.5</v>
          </cell>
          <cell r="K37">
            <v>1</v>
          </cell>
          <cell r="R37">
            <v>3.5</v>
          </cell>
          <cell r="S37">
            <v>42</v>
          </cell>
          <cell r="T37">
            <v>0</v>
          </cell>
          <cell r="U37">
            <v>42</v>
          </cell>
          <cell r="V37">
            <v>0</v>
          </cell>
          <cell r="W37">
            <v>0</v>
          </cell>
          <cell r="X37">
            <v>0</v>
          </cell>
          <cell r="Y37">
            <v>0</v>
          </cell>
        </row>
        <row r="38">
          <cell r="B38" t="str">
            <v>BIOL250</v>
          </cell>
          <cell r="C38" t="str">
            <v>BIOL</v>
          </cell>
          <cell r="D38" t="str">
            <v>250</v>
          </cell>
          <cell r="E38" t="str">
            <v>Ecology</v>
          </cell>
          <cell r="F38">
            <v>3</v>
          </cell>
          <cell r="G38">
            <v>0</v>
          </cell>
          <cell r="H38">
            <v>0</v>
          </cell>
          <cell r="I38">
            <v>0.5</v>
          </cell>
          <cell r="J38">
            <v>0</v>
          </cell>
          <cell r="K38">
            <v>1</v>
          </cell>
          <cell r="L38">
            <v>0</v>
          </cell>
          <cell r="M38">
            <v>0</v>
          </cell>
          <cell r="N38">
            <v>0</v>
          </cell>
          <cell r="O38">
            <v>0</v>
          </cell>
          <cell r="P38" t="str">
            <v>Env E</v>
          </cell>
          <cell r="R38">
            <v>3</v>
          </cell>
          <cell r="S38">
            <v>36</v>
          </cell>
          <cell r="T38">
            <v>0</v>
          </cell>
          <cell r="U38">
            <v>36</v>
          </cell>
          <cell r="V38">
            <v>0</v>
          </cell>
          <cell r="W38">
            <v>0</v>
          </cell>
          <cell r="X38">
            <v>0</v>
          </cell>
          <cell r="Y38">
            <v>0</v>
          </cell>
          <cell r="AA38" t="str">
            <v>F-renamed</v>
          </cell>
        </row>
        <row r="39">
          <cell r="B39" t="str">
            <v>BIOL250</v>
          </cell>
          <cell r="C39" t="str">
            <v>BIOL</v>
          </cell>
          <cell r="D39" t="str">
            <v>250</v>
          </cell>
          <cell r="E39" t="str">
            <v>Organismal and Evolutionary Ecology</v>
          </cell>
          <cell r="F39">
            <v>3</v>
          </cell>
          <cell r="G39">
            <v>0</v>
          </cell>
          <cell r="H39">
            <v>0</v>
          </cell>
          <cell r="I39">
            <v>0.5</v>
          </cell>
          <cell r="J39">
            <v>0</v>
          </cell>
          <cell r="K39">
            <v>1</v>
          </cell>
          <cell r="L39">
            <v>0</v>
          </cell>
          <cell r="M39">
            <v>0</v>
          </cell>
          <cell r="N39">
            <v>0</v>
          </cell>
          <cell r="O39">
            <v>0</v>
          </cell>
          <cell r="P39" t="str">
            <v>Env E</v>
          </cell>
          <cell r="R39">
            <v>3</v>
          </cell>
          <cell r="S39">
            <v>36</v>
          </cell>
          <cell r="T39">
            <v>0</v>
          </cell>
          <cell r="U39">
            <v>36</v>
          </cell>
          <cell r="V39">
            <v>0</v>
          </cell>
          <cell r="W39">
            <v>0</v>
          </cell>
          <cell r="X39">
            <v>0</v>
          </cell>
          <cell r="Y39">
            <v>0</v>
          </cell>
        </row>
        <row r="40">
          <cell r="B40" t="str">
            <v>BIOL265</v>
          </cell>
          <cell r="C40" t="str">
            <v>BIOL</v>
          </cell>
          <cell r="D40" t="str">
            <v>265</v>
          </cell>
          <cell r="E40" t="str">
            <v>Diversity of Life</v>
          </cell>
          <cell r="F40">
            <v>3</v>
          </cell>
          <cell r="I40">
            <v>0.5</v>
          </cell>
          <cell r="K40">
            <v>1</v>
          </cell>
          <cell r="R40">
            <v>3</v>
          </cell>
          <cell r="S40">
            <v>36</v>
          </cell>
          <cell r="T40">
            <v>0</v>
          </cell>
          <cell r="U40">
            <v>36</v>
          </cell>
          <cell r="V40">
            <v>0</v>
          </cell>
          <cell r="W40">
            <v>0</v>
          </cell>
          <cell r="X40">
            <v>0</v>
          </cell>
          <cell r="Y40">
            <v>0</v>
          </cell>
        </row>
        <row r="41">
          <cell r="B41" t="str">
            <v>BIOL273</v>
          </cell>
          <cell r="C41" t="str">
            <v>BIOL</v>
          </cell>
          <cell r="D41">
            <v>273</v>
          </cell>
          <cell r="E41" t="str">
            <v>Principles of Human Physiology 1</v>
          </cell>
          <cell r="F41">
            <v>3</v>
          </cell>
          <cell r="G41">
            <v>0</v>
          </cell>
          <cell r="H41">
            <v>0</v>
          </cell>
          <cell r="I41">
            <v>0.5</v>
          </cell>
          <cell r="J41">
            <v>0</v>
          </cell>
          <cell r="K41">
            <v>1</v>
          </cell>
          <cell r="L41">
            <v>0</v>
          </cell>
          <cell r="M41">
            <v>0</v>
          </cell>
          <cell r="N41">
            <v>0</v>
          </cell>
          <cell r="O41">
            <v>0</v>
          </cell>
          <cell r="P41" t="str">
            <v>SE</v>
          </cell>
          <cell r="R41">
            <v>3</v>
          </cell>
          <cell r="S41">
            <v>36</v>
          </cell>
          <cell r="T41">
            <v>0</v>
          </cell>
          <cell r="U41">
            <v>36</v>
          </cell>
          <cell r="V41">
            <v>0</v>
          </cell>
          <cell r="W41">
            <v>0</v>
          </cell>
          <cell r="X41">
            <v>0</v>
          </cell>
          <cell r="Y41">
            <v>0</v>
          </cell>
        </row>
        <row r="42">
          <cell r="B42" t="str">
            <v>BIOL273+273L</v>
          </cell>
          <cell r="E42" t="str">
            <v>Principles of Human Physiology +Lab</v>
          </cell>
          <cell r="F42">
            <v>3</v>
          </cell>
          <cell r="G42">
            <v>0</v>
          </cell>
          <cell r="H42">
            <v>3</v>
          </cell>
          <cell r="I42">
            <v>0.75</v>
          </cell>
          <cell r="J42">
            <v>0</v>
          </cell>
          <cell r="K42">
            <v>1</v>
          </cell>
          <cell r="L42">
            <v>0</v>
          </cell>
          <cell r="M42">
            <v>0</v>
          </cell>
          <cell r="N42">
            <v>0</v>
          </cell>
          <cell r="O42">
            <v>0</v>
          </cell>
          <cell r="R42">
            <v>4.5</v>
          </cell>
          <cell r="S42">
            <v>54</v>
          </cell>
          <cell r="T42">
            <v>0</v>
          </cell>
          <cell r="U42">
            <v>54</v>
          </cell>
          <cell r="V42">
            <v>0</v>
          </cell>
          <cell r="W42">
            <v>0</v>
          </cell>
          <cell r="X42">
            <v>0</v>
          </cell>
          <cell r="Y42">
            <v>0</v>
          </cell>
        </row>
        <row r="43">
          <cell r="B43" t="str">
            <v>BIOL273L</v>
          </cell>
          <cell r="C43" t="str">
            <v>BIOL</v>
          </cell>
          <cell r="D43" t="str">
            <v>273L</v>
          </cell>
          <cell r="E43" t="str">
            <v>Principles of Human Physiology Lab</v>
          </cell>
          <cell r="F43">
            <v>0</v>
          </cell>
          <cell r="G43">
            <v>0</v>
          </cell>
          <cell r="H43">
            <v>3</v>
          </cell>
          <cell r="I43">
            <v>0.25</v>
          </cell>
          <cell r="J43">
            <v>0</v>
          </cell>
          <cell r="K43">
            <v>1</v>
          </cell>
          <cell r="L43">
            <v>0</v>
          </cell>
          <cell r="M43">
            <v>0</v>
          </cell>
          <cell r="N43">
            <v>0</v>
          </cell>
          <cell r="O43">
            <v>0</v>
          </cell>
          <cell r="R43">
            <v>1.5</v>
          </cell>
          <cell r="S43">
            <v>18</v>
          </cell>
          <cell r="T43">
            <v>0</v>
          </cell>
          <cell r="U43">
            <v>18</v>
          </cell>
          <cell r="V43">
            <v>0</v>
          </cell>
          <cell r="W43">
            <v>0</v>
          </cell>
          <cell r="X43">
            <v>0</v>
          </cell>
          <cell r="Y43">
            <v>0</v>
          </cell>
        </row>
        <row r="44">
          <cell r="B44" t="str">
            <v>BIOL354</v>
          </cell>
          <cell r="C44" t="str">
            <v>BIOL</v>
          </cell>
          <cell r="D44" t="str">
            <v>354</v>
          </cell>
          <cell r="E44" t="str">
            <v>Environmental Toxicology 1</v>
          </cell>
          <cell r="F44">
            <v>2</v>
          </cell>
          <cell r="G44">
            <v>0</v>
          </cell>
          <cell r="H44">
            <v>3</v>
          </cell>
          <cell r="I44">
            <v>0.5</v>
          </cell>
          <cell r="J44">
            <v>0</v>
          </cell>
          <cell r="K44">
            <v>0.4</v>
          </cell>
          <cell r="L44">
            <v>0</v>
          </cell>
          <cell r="M44">
            <v>0.4</v>
          </cell>
          <cell r="N44">
            <v>0.2</v>
          </cell>
          <cell r="O44">
            <v>0</v>
          </cell>
          <cell r="P44" t="str">
            <v>Env E</v>
          </cell>
          <cell r="R44">
            <v>3.5</v>
          </cell>
          <cell r="S44">
            <v>42</v>
          </cell>
          <cell r="T44">
            <v>0</v>
          </cell>
          <cell r="U44">
            <v>16.8</v>
          </cell>
          <cell r="V44">
            <v>0</v>
          </cell>
          <cell r="W44">
            <v>16.8</v>
          </cell>
          <cell r="X44">
            <v>8.4</v>
          </cell>
          <cell r="Y44">
            <v>25.200000000000003</v>
          </cell>
        </row>
        <row r="45">
          <cell r="B45" t="str">
            <v>BIOL373</v>
          </cell>
          <cell r="C45" t="str">
            <v>BIOL</v>
          </cell>
          <cell r="D45" t="str">
            <v>373</v>
          </cell>
          <cell r="E45" t="str">
            <v>Principles of Human Physiology 2</v>
          </cell>
          <cell r="F45">
            <v>3</v>
          </cell>
          <cell r="G45">
            <v>0</v>
          </cell>
          <cell r="H45">
            <v>0</v>
          </cell>
          <cell r="I45">
            <v>0.5</v>
          </cell>
          <cell r="J45">
            <v>0</v>
          </cell>
          <cell r="K45">
            <v>1</v>
          </cell>
          <cell r="L45">
            <v>0</v>
          </cell>
          <cell r="M45">
            <v>0</v>
          </cell>
          <cell r="N45">
            <v>0</v>
          </cell>
          <cell r="O45">
            <v>0</v>
          </cell>
          <cell r="R45">
            <v>3</v>
          </cell>
          <cell r="S45">
            <v>36</v>
          </cell>
          <cell r="T45">
            <v>0</v>
          </cell>
          <cell r="U45">
            <v>36</v>
          </cell>
          <cell r="V45">
            <v>0</v>
          </cell>
          <cell r="W45">
            <v>0</v>
          </cell>
          <cell r="X45">
            <v>0</v>
          </cell>
          <cell r="Y45">
            <v>0</v>
          </cell>
        </row>
        <row r="46">
          <cell r="B46" t="str">
            <v>BIOL382</v>
          </cell>
          <cell r="C46" t="str">
            <v>BIOL</v>
          </cell>
          <cell r="D46" t="str">
            <v>382</v>
          </cell>
          <cell r="E46" t="str">
            <v>Computational Modeling of Cellular Systems</v>
          </cell>
          <cell r="F46">
            <v>3</v>
          </cell>
          <cell r="G46">
            <v>0</v>
          </cell>
          <cell r="H46">
            <v>0</v>
          </cell>
          <cell r="I46">
            <v>0.5</v>
          </cell>
          <cell r="J46">
            <v>0</v>
          </cell>
          <cell r="K46">
            <v>1</v>
          </cell>
          <cell r="L46">
            <v>0</v>
          </cell>
          <cell r="M46">
            <v>0</v>
          </cell>
          <cell r="N46">
            <v>0</v>
          </cell>
          <cell r="O46">
            <v>0</v>
          </cell>
          <cell r="R46">
            <v>3</v>
          </cell>
          <cell r="S46">
            <v>36</v>
          </cell>
          <cell r="T46">
            <v>0</v>
          </cell>
          <cell r="U46">
            <v>36</v>
          </cell>
          <cell r="V46">
            <v>0</v>
          </cell>
          <cell r="W46">
            <v>0</v>
          </cell>
          <cell r="X46">
            <v>0</v>
          </cell>
          <cell r="Y46">
            <v>0</v>
          </cell>
        </row>
        <row r="47">
          <cell r="B47" t="str">
            <v>BIOL447</v>
          </cell>
          <cell r="C47" t="str">
            <v>BIOL</v>
          </cell>
          <cell r="D47">
            <v>447</v>
          </cell>
          <cell r="E47" t="str">
            <v>Environmental Microbiology</v>
          </cell>
          <cell r="F47">
            <v>2</v>
          </cell>
          <cell r="G47">
            <v>3</v>
          </cell>
          <cell r="H47">
            <v>0</v>
          </cell>
          <cell r="I47">
            <v>0.5</v>
          </cell>
          <cell r="J47">
            <v>0</v>
          </cell>
          <cell r="K47">
            <v>0.7</v>
          </cell>
          <cell r="L47">
            <v>0</v>
          </cell>
          <cell r="M47">
            <v>0.3</v>
          </cell>
          <cell r="N47">
            <v>0</v>
          </cell>
          <cell r="O47">
            <v>0</v>
          </cell>
          <cell r="P47" t="str">
            <v>SYDE</v>
          </cell>
          <cell r="R47">
            <v>3.5</v>
          </cell>
          <cell r="S47">
            <v>42</v>
          </cell>
          <cell r="T47">
            <v>0</v>
          </cell>
          <cell r="U47">
            <v>29.4</v>
          </cell>
          <cell r="V47">
            <v>0</v>
          </cell>
          <cell r="W47">
            <v>12.6</v>
          </cell>
          <cell r="X47">
            <v>0</v>
          </cell>
          <cell r="Y47">
            <v>12.6</v>
          </cell>
        </row>
        <row r="48">
          <cell r="B48" t="str">
            <v>BIOL453</v>
          </cell>
          <cell r="C48" t="str">
            <v>BIOL</v>
          </cell>
          <cell r="D48" t="str">
            <v>453</v>
          </cell>
          <cell r="E48" t="str">
            <v>Wetlands</v>
          </cell>
          <cell r="F48">
            <v>3</v>
          </cell>
          <cell r="G48">
            <v>0</v>
          </cell>
          <cell r="H48">
            <v>0</v>
          </cell>
          <cell r="I48">
            <v>0.5</v>
          </cell>
          <cell r="J48">
            <v>0</v>
          </cell>
          <cell r="K48">
            <v>0.3</v>
          </cell>
          <cell r="L48">
            <v>0.2</v>
          </cell>
          <cell r="M48">
            <v>0.3</v>
          </cell>
          <cell r="N48">
            <v>0.2</v>
          </cell>
          <cell r="P48" t="str">
            <v>ENVE</v>
          </cell>
          <cell r="R48">
            <v>3</v>
          </cell>
          <cell r="S48">
            <v>36</v>
          </cell>
          <cell r="T48">
            <v>0</v>
          </cell>
          <cell r="U48">
            <v>10.799999999999999</v>
          </cell>
          <cell r="V48">
            <v>7.2</v>
          </cell>
          <cell r="W48">
            <v>10.799999999999999</v>
          </cell>
          <cell r="X48">
            <v>7.2</v>
          </cell>
          <cell r="Y48">
            <v>18</v>
          </cell>
        </row>
        <row r="49">
          <cell r="B49" t="str">
            <v>BIOL455</v>
          </cell>
          <cell r="C49" t="str">
            <v>BIOL</v>
          </cell>
          <cell r="D49">
            <v>455</v>
          </cell>
          <cell r="E49" t="str">
            <v>Environmental Toxicology 2</v>
          </cell>
          <cell r="F49">
            <v>2</v>
          </cell>
          <cell r="G49">
            <v>1</v>
          </cell>
          <cell r="H49">
            <v>0</v>
          </cell>
          <cell r="I49">
            <v>0.5</v>
          </cell>
          <cell r="J49">
            <v>0</v>
          </cell>
          <cell r="K49">
            <v>0.4</v>
          </cell>
          <cell r="L49">
            <v>0</v>
          </cell>
          <cell r="M49">
            <v>0.4</v>
          </cell>
          <cell r="N49">
            <v>0.2</v>
          </cell>
          <cell r="O49">
            <v>0</v>
          </cell>
          <cell r="P49" t="str">
            <v>SYDE</v>
          </cell>
          <cell r="R49">
            <v>2.5</v>
          </cell>
          <cell r="S49">
            <v>30</v>
          </cell>
          <cell r="T49">
            <v>0</v>
          </cell>
          <cell r="U49">
            <v>12</v>
          </cell>
          <cell r="V49">
            <v>0</v>
          </cell>
          <cell r="W49">
            <v>12</v>
          </cell>
          <cell r="X49">
            <v>6</v>
          </cell>
          <cell r="Y49">
            <v>18</v>
          </cell>
          <cell r="AA49" t="str">
            <v>renamed</v>
          </cell>
        </row>
        <row r="50">
          <cell r="B50" t="str">
            <v>BIOL455</v>
          </cell>
          <cell r="C50" t="str">
            <v>BIOL</v>
          </cell>
          <cell r="D50">
            <v>455</v>
          </cell>
          <cell r="E50" t="str">
            <v>Ecological Risk Assessment &amp; Management</v>
          </cell>
          <cell r="F50">
            <v>2</v>
          </cell>
          <cell r="G50">
            <v>1</v>
          </cell>
          <cell r="H50">
            <v>0</v>
          </cell>
          <cell r="I50">
            <v>0.5</v>
          </cell>
          <cell r="J50">
            <v>0</v>
          </cell>
          <cell r="K50">
            <v>0.4</v>
          </cell>
          <cell r="L50">
            <v>0</v>
          </cell>
          <cell r="M50">
            <v>0.4</v>
          </cell>
          <cell r="N50">
            <v>0.2</v>
          </cell>
          <cell r="O50">
            <v>0</v>
          </cell>
          <cell r="P50" t="str">
            <v>SYDE</v>
          </cell>
          <cell r="R50">
            <v>2.5</v>
          </cell>
          <cell r="S50">
            <v>30</v>
          </cell>
          <cell r="T50">
            <v>0</v>
          </cell>
          <cell r="U50">
            <v>12</v>
          </cell>
          <cell r="V50">
            <v>0</v>
          </cell>
          <cell r="W50">
            <v>12</v>
          </cell>
          <cell r="X50">
            <v>6</v>
          </cell>
          <cell r="Y50">
            <v>18</v>
          </cell>
        </row>
        <row r="51">
          <cell r="B51" t="str">
            <v>BIOL462</v>
          </cell>
          <cell r="C51" t="str">
            <v>BIOL</v>
          </cell>
          <cell r="D51">
            <v>462</v>
          </cell>
          <cell r="E51" t="str">
            <v>Applied Wetland Science</v>
          </cell>
          <cell r="F51">
            <v>3</v>
          </cell>
          <cell r="G51">
            <v>0</v>
          </cell>
          <cell r="H51">
            <v>0</v>
          </cell>
          <cell r="I51">
            <v>0.5</v>
          </cell>
          <cell r="J51">
            <v>0</v>
          </cell>
          <cell r="K51">
            <v>0.45</v>
          </cell>
          <cell r="L51">
            <v>0</v>
          </cell>
          <cell r="M51">
            <v>0.3</v>
          </cell>
          <cell r="N51">
            <v>0.25</v>
          </cell>
          <cell r="O51">
            <v>0</v>
          </cell>
          <cell r="P51" t="str">
            <v>ENVE</v>
          </cell>
          <cell r="R51">
            <v>3</v>
          </cell>
          <cell r="S51">
            <v>36</v>
          </cell>
          <cell r="T51">
            <v>0</v>
          </cell>
          <cell r="U51">
            <v>16.2</v>
          </cell>
          <cell r="V51">
            <v>0</v>
          </cell>
          <cell r="W51">
            <v>10.799999999999999</v>
          </cell>
          <cell r="X51">
            <v>9</v>
          </cell>
          <cell r="Y51">
            <v>19.799999999999997</v>
          </cell>
        </row>
        <row r="52">
          <cell r="B52" t="str">
            <v>BIOL364</v>
          </cell>
          <cell r="C52" t="str">
            <v>BIOL</v>
          </cell>
          <cell r="D52">
            <v>364</v>
          </cell>
          <cell r="E52" t="str">
            <v>Mathematical Modelling in Biology</v>
          </cell>
          <cell r="F52">
            <v>3</v>
          </cell>
          <cell r="G52">
            <v>0</v>
          </cell>
          <cell r="H52">
            <v>0</v>
          </cell>
          <cell r="I52">
            <v>0.5</v>
          </cell>
          <cell r="J52">
            <v>0.5</v>
          </cell>
          <cell r="K52">
            <v>0.25</v>
          </cell>
          <cell r="L52">
            <v>0</v>
          </cell>
          <cell r="M52">
            <v>0.25</v>
          </cell>
          <cell r="N52">
            <v>0</v>
          </cell>
          <cell r="O52">
            <v>0</v>
          </cell>
          <cell r="P52" t="str">
            <v>ENVE</v>
          </cell>
          <cell r="R52">
            <v>3</v>
          </cell>
          <cell r="S52">
            <v>36</v>
          </cell>
          <cell r="T52">
            <v>18</v>
          </cell>
          <cell r="U52">
            <v>9</v>
          </cell>
          <cell r="V52">
            <v>0</v>
          </cell>
          <cell r="W52">
            <v>9</v>
          </cell>
          <cell r="X52">
            <v>0</v>
          </cell>
          <cell r="Y52">
            <v>9</v>
          </cell>
        </row>
        <row r="53">
          <cell r="B53" t="str">
            <v>BIOL470</v>
          </cell>
          <cell r="C53" t="str">
            <v>BIOL</v>
          </cell>
          <cell r="D53">
            <v>470</v>
          </cell>
          <cell r="E53" t="str">
            <v>Methods of Aquatic Ecology</v>
          </cell>
          <cell r="F53">
            <v>3</v>
          </cell>
          <cell r="G53">
            <v>0</v>
          </cell>
          <cell r="H53">
            <v>0</v>
          </cell>
          <cell r="I53">
            <v>0.5</v>
          </cell>
          <cell r="J53">
            <v>0</v>
          </cell>
          <cell r="K53">
            <v>0.75</v>
          </cell>
          <cell r="L53">
            <v>0</v>
          </cell>
          <cell r="M53">
            <v>0.25</v>
          </cell>
          <cell r="N53">
            <v>0</v>
          </cell>
          <cell r="O53">
            <v>0</v>
          </cell>
          <cell r="P53" t="str">
            <v>ENVE</v>
          </cell>
          <cell r="R53">
            <v>3</v>
          </cell>
          <cell r="S53">
            <v>36</v>
          </cell>
          <cell r="T53">
            <v>0</v>
          </cell>
          <cell r="U53">
            <v>27</v>
          </cell>
          <cell r="V53">
            <v>0</v>
          </cell>
          <cell r="W53">
            <v>9</v>
          </cell>
          <cell r="X53">
            <v>0</v>
          </cell>
          <cell r="Y53">
            <v>9</v>
          </cell>
        </row>
        <row r="54">
          <cell r="B54" t="str">
            <v>BIOL488</v>
          </cell>
          <cell r="C54" t="str">
            <v>BIOL</v>
          </cell>
          <cell r="D54">
            <v>488</v>
          </cell>
          <cell r="E54" t="str">
            <v>Ecotoxicology &amp; Watershed Mgmnt</v>
          </cell>
          <cell r="F54">
            <v>3</v>
          </cell>
          <cell r="G54">
            <v>0</v>
          </cell>
          <cell r="H54">
            <v>0</v>
          </cell>
          <cell r="I54">
            <v>0.5</v>
          </cell>
          <cell r="J54">
            <v>0</v>
          </cell>
          <cell r="K54">
            <v>0.5</v>
          </cell>
          <cell r="L54">
            <v>0</v>
          </cell>
          <cell r="M54">
            <v>0.5</v>
          </cell>
          <cell r="N54">
            <v>0</v>
          </cell>
          <cell r="O54">
            <v>0</v>
          </cell>
          <cell r="P54" t="str">
            <v>ENVE</v>
          </cell>
          <cell r="R54">
            <v>3</v>
          </cell>
          <cell r="S54">
            <v>36</v>
          </cell>
          <cell r="T54">
            <v>0</v>
          </cell>
          <cell r="U54">
            <v>18</v>
          </cell>
          <cell r="V54">
            <v>0</v>
          </cell>
          <cell r="W54">
            <v>18</v>
          </cell>
          <cell r="X54">
            <v>0</v>
          </cell>
          <cell r="Y54">
            <v>18</v>
          </cell>
        </row>
        <row r="55">
          <cell r="B55" t="str">
            <v>CHE ATE</v>
          </cell>
          <cell r="C55" t="str">
            <v>CHE</v>
          </cell>
          <cell r="E55" t="str">
            <v>CHE Approved tech elective</v>
          </cell>
          <cell r="F55">
            <v>3</v>
          </cell>
          <cell r="G55">
            <v>0</v>
          </cell>
          <cell r="H55">
            <v>0</v>
          </cell>
          <cell r="I55">
            <v>0.5</v>
          </cell>
          <cell r="J55">
            <v>0</v>
          </cell>
          <cell r="K55">
            <v>0</v>
          </cell>
          <cell r="L55">
            <v>0</v>
          </cell>
          <cell r="M55">
            <v>0</v>
          </cell>
          <cell r="N55">
            <v>0</v>
          </cell>
          <cell r="P55" t="str">
            <v>CHE</v>
          </cell>
          <cell r="R55">
            <v>3</v>
          </cell>
          <cell r="S55">
            <v>36</v>
          </cell>
          <cell r="T55">
            <v>0</v>
          </cell>
          <cell r="U55">
            <v>0</v>
          </cell>
          <cell r="V55">
            <v>0</v>
          </cell>
          <cell r="W55">
            <v>0</v>
          </cell>
          <cell r="X55">
            <v>0</v>
          </cell>
          <cell r="Y55">
            <v>0</v>
          </cell>
        </row>
        <row r="56">
          <cell r="B56" t="str">
            <v>CHE100</v>
          </cell>
          <cell r="C56" t="str">
            <v>CHE</v>
          </cell>
          <cell r="D56" t="str">
            <v>100</v>
          </cell>
          <cell r="E56" t="str">
            <v>Chemical Engineering Concepts 1</v>
          </cell>
          <cell r="F56">
            <v>3</v>
          </cell>
          <cell r="G56">
            <v>1</v>
          </cell>
          <cell r="H56">
            <v>3</v>
          </cell>
          <cell r="I56">
            <v>0.75</v>
          </cell>
          <cell r="J56">
            <v>0</v>
          </cell>
          <cell r="K56">
            <v>0</v>
          </cell>
          <cell r="L56">
            <v>0</v>
          </cell>
          <cell r="M56">
            <v>0.4</v>
          </cell>
          <cell r="N56">
            <v>0.6</v>
          </cell>
          <cell r="O56">
            <v>0</v>
          </cell>
          <cell r="P56" t="str">
            <v>CHE</v>
          </cell>
          <cell r="R56">
            <v>5</v>
          </cell>
          <cell r="S56">
            <v>60</v>
          </cell>
          <cell r="T56">
            <v>0</v>
          </cell>
          <cell r="U56">
            <v>0</v>
          </cell>
          <cell r="V56">
            <v>0</v>
          </cell>
          <cell r="W56">
            <v>24</v>
          </cell>
          <cell r="X56">
            <v>36</v>
          </cell>
          <cell r="Y56">
            <v>60</v>
          </cell>
        </row>
        <row r="57">
          <cell r="B57" t="str">
            <v>CHE101</v>
          </cell>
          <cell r="C57" t="str">
            <v>CHE</v>
          </cell>
          <cell r="D57" t="str">
            <v>101</v>
          </cell>
          <cell r="E57" t="str">
            <v>Chemical Engineering Concepts 2</v>
          </cell>
          <cell r="F57">
            <v>3</v>
          </cell>
          <cell r="G57">
            <v>2</v>
          </cell>
          <cell r="H57">
            <v>2</v>
          </cell>
          <cell r="I57">
            <v>0.5</v>
          </cell>
          <cell r="J57">
            <v>0</v>
          </cell>
          <cell r="K57">
            <v>0</v>
          </cell>
          <cell r="L57">
            <v>0</v>
          </cell>
          <cell r="M57">
            <v>0.7</v>
          </cell>
          <cell r="N57">
            <v>0.3</v>
          </cell>
          <cell r="O57">
            <v>0</v>
          </cell>
          <cell r="P57" t="str">
            <v>CHE</v>
          </cell>
          <cell r="R57">
            <v>5</v>
          </cell>
          <cell r="S57">
            <v>60</v>
          </cell>
          <cell r="T57">
            <v>0</v>
          </cell>
          <cell r="U57">
            <v>0</v>
          </cell>
          <cell r="V57">
            <v>0</v>
          </cell>
          <cell r="W57">
            <v>42</v>
          </cell>
          <cell r="X57">
            <v>18</v>
          </cell>
          <cell r="Y57">
            <v>60</v>
          </cell>
        </row>
        <row r="58">
          <cell r="B58" t="str">
            <v>CHE102</v>
          </cell>
          <cell r="C58" t="str">
            <v>CHE</v>
          </cell>
          <cell r="D58" t="str">
            <v>102</v>
          </cell>
          <cell r="E58" t="str">
            <v>Chemistry for Engineers</v>
          </cell>
          <cell r="F58">
            <v>3</v>
          </cell>
          <cell r="G58">
            <v>2</v>
          </cell>
          <cell r="H58">
            <v>0</v>
          </cell>
          <cell r="I58">
            <v>0.5</v>
          </cell>
          <cell r="J58">
            <v>0</v>
          </cell>
          <cell r="K58">
            <v>1</v>
          </cell>
          <cell r="L58">
            <v>0</v>
          </cell>
          <cell r="M58">
            <v>0</v>
          </cell>
          <cell r="N58">
            <v>0</v>
          </cell>
          <cell r="O58">
            <v>0</v>
          </cell>
          <cell r="P58" t="str">
            <v>CHE</v>
          </cell>
          <cell r="R58">
            <v>4</v>
          </cell>
          <cell r="S58">
            <v>48</v>
          </cell>
          <cell r="T58">
            <v>0</v>
          </cell>
          <cell r="U58">
            <v>48</v>
          </cell>
          <cell r="V58">
            <v>0</v>
          </cell>
          <cell r="W58">
            <v>0</v>
          </cell>
          <cell r="X58">
            <v>0</v>
          </cell>
          <cell r="Y58">
            <v>0</v>
          </cell>
        </row>
        <row r="59">
          <cell r="B59" t="str">
            <v>CHE121</v>
          </cell>
          <cell r="C59" t="str">
            <v>CHE</v>
          </cell>
          <cell r="D59" t="str">
            <v>121</v>
          </cell>
          <cell r="E59" t="str">
            <v>Engineering Computation</v>
          </cell>
          <cell r="F59">
            <v>3</v>
          </cell>
          <cell r="G59">
            <v>2</v>
          </cell>
          <cell r="H59">
            <v>0</v>
          </cell>
          <cell r="I59">
            <v>0.5</v>
          </cell>
          <cell r="J59">
            <v>0.3</v>
          </cell>
          <cell r="K59">
            <v>0</v>
          </cell>
          <cell r="L59">
            <v>0</v>
          </cell>
          <cell r="M59">
            <v>0.4</v>
          </cell>
          <cell r="N59">
            <v>0.3</v>
          </cell>
          <cell r="O59">
            <v>0</v>
          </cell>
          <cell r="P59" t="str">
            <v>CHE</v>
          </cell>
          <cell r="R59">
            <v>4</v>
          </cell>
          <cell r="S59">
            <v>48</v>
          </cell>
          <cell r="T59">
            <v>14.399999999999999</v>
          </cell>
          <cell r="U59">
            <v>0</v>
          </cell>
          <cell r="V59">
            <v>0</v>
          </cell>
          <cell r="W59">
            <v>19.200000000000003</v>
          </cell>
          <cell r="X59">
            <v>14.399999999999999</v>
          </cell>
          <cell r="Y59">
            <v>33.6</v>
          </cell>
        </row>
        <row r="60">
          <cell r="B60" t="str">
            <v>CHE161</v>
          </cell>
          <cell r="C60" t="str">
            <v>CHE</v>
          </cell>
          <cell r="D60" t="str">
            <v>161</v>
          </cell>
          <cell r="E60" t="str">
            <v>Engineering Biology</v>
          </cell>
          <cell r="F60">
            <v>3</v>
          </cell>
          <cell r="G60">
            <v>1</v>
          </cell>
          <cell r="H60">
            <v>0</v>
          </cell>
          <cell r="I60">
            <v>0.5</v>
          </cell>
          <cell r="J60">
            <v>0</v>
          </cell>
          <cell r="K60">
            <v>1</v>
          </cell>
          <cell r="L60">
            <v>0</v>
          </cell>
          <cell r="M60">
            <v>0</v>
          </cell>
          <cell r="N60">
            <v>0</v>
          </cell>
          <cell r="O60">
            <v>0</v>
          </cell>
          <cell r="P60" t="str">
            <v>CHE</v>
          </cell>
          <cell r="R60">
            <v>3.5</v>
          </cell>
          <cell r="S60">
            <v>42</v>
          </cell>
          <cell r="T60">
            <v>0</v>
          </cell>
          <cell r="U60">
            <v>42</v>
          </cell>
          <cell r="V60">
            <v>0</v>
          </cell>
          <cell r="W60">
            <v>0</v>
          </cell>
          <cell r="X60">
            <v>0</v>
          </cell>
          <cell r="Y60">
            <v>0</v>
          </cell>
          <cell r="AA60" t="str">
            <v>x</v>
          </cell>
        </row>
        <row r="61">
          <cell r="B61" t="str">
            <v>CHE200</v>
          </cell>
          <cell r="C61" t="str">
            <v>CHE</v>
          </cell>
          <cell r="D61" t="str">
            <v>200</v>
          </cell>
          <cell r="E61" t="str">
            <v>Equilibrium Stage Operations</v>
          </cell>
          <cell r="F61">
            <v>3</v>
          </cell>
          <cell r="G61">
            <v>1</v>
          </cell>
          <cell r="H61">
            <v>0</v>
          </cell>
          <cell r="I61">
            <v>0.5</v>
          </cell>
          <cell r="J61">
            <v>0</v>
          </cell>
          <cell r="K61">
            <v>0</v>
          </cell>
          <cell r="L61">
            <v>0</v>
          </cell>
          <cell r="M61">
            <v>0.6</v>
          </cell>
          <cell r="N61">
            <v>0.4</v>
          </cell>
          <cell r="O61">
            <v>0</v>
          </cell>
          <cell r="P61" t="str">
            <v>CHE</v>
          </cell>
          <cell r="R61">
            <v>3.5</v>
          </cell>
          <cell r="S61">
            <v>42</v>
          </cell>
          <cell r="T61">
            <v>0</v>
          </cell>
          <cell r="U61">
            <v>0</v>
          </cell>
          <cell r="V61">
            <v>0</v>
          </cell>
          <cell r="W61">
            <v>25.2</v>
          </cell>
          <cell r="X61">
            <v>16.8</v>
          </cell>
          <cell r="Y61">
            <v>42</v>
          </cell>
          <cell r="AA61" t="str">
            <v>x</v>
          </cell>
        </row>
        <row r="62">
          <cell r="B62" t="str">
            <v>CHE21</v>
          </cell>
          <cell r="C62" t="str">
            <v>CHE</v>
          </cell>
          <cell r="D62">
            <v>21</v>
          </cell>
          <cell r="E62" t="str">
            <v>Transport Processes 1:  Equilibrium Stage Operations</v>
          </cell>
          <cell r="F62">
            <v>3</v>
          </cell>
          <cell r="G62">
            <v>1</v>
          </cell>
          <cell r="H62">
            <v>0</v>
          </cell>
          <cell r="I62">
            <v>0.5</v>
          </cell>
          <cell r="J62">
            <v>0</v>
          </cell>
          <cell r="K62">
            <v>0</v>
          </cell>
          <cell r="L62">
            <v>0</v>
          </cell>
          <cell r="M62">
            <v>0.6</v>
          </cell>
          <cell r="N62">
            <v>0.4</v>
          </cell>
          <cell r="O62">
            <v>0</v>
          </cell>
          <cell r="P62" t="str">
            <v>CHE</v>
          </cell>
          <cell r="R62">
            <v>3.5</v>
          </cell>
          <cell r="S62">
            <v>42</v>
          </cell>
          <cell r="T62">
            <v>0</v>
          </cell>
          <cell r="U62">
            <v>0</v>
          </cell>
          <cell r="V62">
            <v>0</v>
          </cell>
          <cell r="W62">
            <v>25.2</v>
          </cell>
          <cell r="X62">
            <v>16.8</v>
          </cell>
          <cell r="Y62">
            <v>42</v>
          </cell>
          <cell r="AA62" t="str">
            <v>x</v>
          </cell>
        </row>
        <row r="63">
          <cell r="B63" t="str">
            <v>CHE211</v>
          </cell>
          <cell r="C63" t="str">
            <v>CHE</v>
          </cell>
          <cell r="D63" t="str">
            <v>211</v>
          </cell>
          <cell r="E63" t="str">
            <v>Fluid Mechanics</v>
          </cell>
          <cell r="F63">
            <v>3</v>
          </cell>
          <cell r="G63">
            <v>1</v>
          </cell>
          <cell r="H63">
            <v>0</v>
          </cell>
          <cell r="I63">
            <v>0.5</v>
          </cell>
          <cell r="J63">
            <v>0</v>
          </cell>
          <cell r="K63">
            <v>0</v>
          </cell>
          <cell r="L63">
            <v>0</v>
          </cell>
          <cell r="M63">
            <v>0.75</v>
          </cell>
          <cell r="N63">
            <v>0.25</v>
          </cell>
          <cell r="O63">
            <v>0</v>
          </cell>
          <cell r="P63" t="str">
            <v>CHE</v>
          </cell>
          <cell r="R63">
            <v>3.5</v>
          </cell>
          <cell r="S63">
            <v>42</v>
          </cell>
          <cell r="T63">
            <v>0</v>
          </cell>
          <cell r="U63">
            <v>0</v>
          </cell>
          <cell r="V63">
            <v>0</v>
          </cell>
          <cell r="W63">
            <v>31.5</v>
          </cell>
          <cell r="X63">
            <v>10.5</v>
          </cell>
          <cell r="Y63">
            <v>42</v>
          </cell>
          <cell r="AA63" t="str">
            <v>x</v>
          </cell>
        </row>
        <row r="64">
          <cell r="B64" t="str">
            <v>CHE22</v>
          </cell>
          <cell r="C64" t="str">
            <v>CHE</v>
          </cell>
          <cell r="D64" t="str">
            <v>22</v>
          </cell>
          <cell r="E64" t="str">
            <v>Applied Mathematics 1:  Statistics</v>
          </cell>
          <cell r="F64">
            <v>3</v>
          </cell>
          <cell r="G64">
            <v>1</v>
          </cell>
          <cell r="H64">
            <v>0</v>
          </cell>
          <cell r="I64">
            <v>0.5</v>
          </cell>
          <cell r="J64">
            <v>0.5</v>
          </cell>
          <cell r="K64">
            <v>0</v>
          </cell>
          <cell r="L64">
            <v>0</v>
          </cell>
          <cell r="M64">
            <v>0.4</v>
          </cell>
          <cell r="N64">
            <v>0.1</v>
          </cell>
          <cell r="O64">
            <v>0</v>
          </cell>
          <cell r="P64" t="str">
            <v>CHE</v>
          </cell>
          <cell r="R64">
            <v>3.5</v>
          </cell>
          <cell r="S64">
            <v>42</v>
          </cell>
          <cell r="T64">
            <v>21</v>
          </cell>
          <cell r="U64">
            <v>0</v>
          </cell>
          <cell r="V64">
            <v>0</v>
          </cell>
          <cell r="W64">
            <v>16.8</v>
          </cell>
          <cell r="X64">
            <v>4.2</v>
          </cell>
          <cell r="Y64">
            <v>21</v>
          </cell>
          <cell r="AA64" t="str">
            <v>x</v>
          </cell>
        </row>
        <row r="65">
          <cell r="B65" t="str">
            <v>CHE220</v>
          </cell>
          <cell r="C65" t="str">
            <v>CHE</v>
          </cell>
          <cell r="D65" t="str">
            <v>220</v>
          </cell>
          <cell r="E65" t="str">
            <v>Process Data Analysis</v>
          </cell>
          <cell r="F65">
            <v>3</v>
          </cell>
          <cell r="G65">
            <v>1</v>
          </cell>
          <cell r="H65">
            <v>0</v>
          </cell>
          <cell r="I65">
            <v>0.5</v>
          </cell>
          <cell r="J65">
            <v>0.5</v>
          </cell>
          <cell r="K65">
            <v>0</v>
          </cell>
          <cell r="L65">
            <v>0</v>
          </cell>
          <cell r="M65">
            <v>0.5</v>
          </cell>
          <cell r="N65">
            <v>0</v>
          </cell>
          <cell r="O65">
            <v>0</v>
          </cell>
          <cell r="P65" t="str">
            <v>CHE</v>
          </cell>
          <cell r="R65">
            <v>3.5</v>
          </cell>
          <cell r="S65">
            <v>42</v>
          </cell>
          <cell r="T65">
            <v>21</v>
          </cell>
          <cell r="U65">
            <v>0</v>
          </cell>
          <cell r="V65">
            <v>0</v>
          </cell>
          <cell r="W65">
            <v>21</v>
          </cell>
          <cell r="X65">
            <v>0</v>
          </cell>
          <cell r="Y65">
            <v>21</v>
          </cell>
          <cell r="AA65" t="str">
            <v>x</v>
          </cell>
        </row>
        <row r="66">
          <cell r="B66" t="str">
            <v>CHE23</v>
          </cell>
          <cell r="C66" t="str">
            <v>CHE</v>
          </cell>
          <cell r="D66" t="str">
            <v>23</v>
          </cell>
          <cell r="E66" t="str">
            <v>Physical Chemistry 1</v>
          </cell>
          <cell r="F66">
            <v>3</v>
          </cell>
          <cell r="G66">
            <v>1</v>
          </cell>
          <cell r="H66">
            <v>1.5</v>
          </cell>
          <cell r="I66">
            <v>0.5</v>
          </cell>
          <cell r="J66">
            <v>0</v>
          </cell>
          <cell r="K66">
            <v>0.2</v>
          </cell>
          <cell r="L66">
            <v>0</v>
          </cell>
          <cell r="M66">
            <v>0.6</v>
          </cell>
          <cell r="N66">
            <v>0.2</v>
          </cell>
          <cell r="O66">
            <v>0</v>
          </cell>
          <cell r="P66" t="str">
            <v>CHE</v>
          </cell>
          <cell r="R66">
            <v>4.25</v>
          </cell>
          <cell r="S66">
            <v>51</v>
          </cell>
          <cell r="T66">
            <v>0</v>
          </cell>
          <cell r="U66">
            <v>10.200000000000001</v>
          </cell>
          <cell r="V66">
            <v>0</v>
          </cell>
          <cell r="W66">
            <v>30.599999999999998</v>
          </cell>
          <cell r="X66">
            <v>10.200000000000001</v>
          </cell>
          <cell r="Y66">
            <v>40.799999999999997</v>
          </cell>
          <cell r="AA66" t="str">
            <v>x</v>
          </cell>
        </row>
        <row r="67">
          <cell r="B67" t="str">
            <v>CHE230</v>
          </cell>
          <cell r="C67" t="str">
            <v>CHE</v>
          </cell>
          <cell r="D67" t="str">
            <v>230</v>
          </cell>
          <cell r="E67" t="str">
            <v>Physical Chemistry 1</v>
          </cell>
          <cell r="F67">
            <v>3</v>
          </cell>
          <cell r="G67">
            <v>1</v>
          </cell>
          <cell r="H67">
            <v>0</v>
          </cell>
          <cell r="I67">
            <v>0.5</v>
          </cell>
          <cell r="J67">
            <v>0</v>
          </cell>
          <cell r="K67">
            <v>0.25</v>
          </cell>
          <cell r="L67">
            <v>0</v>
          </cell>
          <cell r="M67">
            <v>0.75</v>
          </cell>
          <cell r="N67">
            <v>0</v>
          </cell>
          <cell r="O67">
            <v>0</v>
          </cell>
          <cell r="P67" t="str">
            <v>CHE</v>
          </cell>
          <cell r="R67">
            <v>3.5</v>
          </cell>
          <cell r="S67">
            <v>42</v>
          </cell>
          <cell r="T67">
            <v>0</v>
          </cell>
          <cell r="U67">
            <v>10.5</v>
          </cell>
          <cell r="V67">
            <v>0</v>
          </cell>
          <cell r="W67">
            <v>31.5</v>
          </cell>
          <cell r="X67">
            <v>0</v>
          </cell>
          <cell r="Y67">
            <v>31.5</v>
          </cell>
          <cell r="AA67" t="str">
            <v>x</v>
          </cell>
        </row>
        <row r="68">
          <cell r="B68" t="str">
            <v>CHE231</v>
          </cell>
          <cell r="C68" t="str">
            <v>CHE</v>
          </cell>
          <cell r="D68" t="str">
            <v>231</v>
          </cell>
          <cell r="E68" t="str">
            <v>Physical Chemistry 2</v>
          </cell>
          <cell r="F68">
            <v>3</v>
          </cell>
          <cell r="G68">
            <v>1</v>
          </cell>
          <cell r="H68">
            <v>0</v>
          </cell>
          <cell r="I68">
            <v>0.5</v>
          </cell>
          <cell r="J68">
            <v>0</v>
          </cell>
          <cell r="K68">
            <v>0.5</v>
          </cell>
          <cell r="L68">
            <v>0</v>
          </cell>
          <cell r="M68">
            <v>0.5</v>
          </cell>
          <cell r="N68">
            <v>0</v>
          </cell>
          <cell r="O68">
            <v>0</v>
          </cell>
          <cell r="P68" t="str">
            <v>CHE</v>
          </cell>
          <cell r="R68">
            <v>3.5</v>
          </cell>
          <cell r="S68">
            <v>42</v>
          </cell>
          <cell r="T68">
            <v>0</v>
          </cell>
          <cell r="U68">
            <v>21</v>
          </cell>
          <cell r="V68">
            <v>0</v>
          </cell>
          <cell r="W68">
            <v>21</v>
          </cell>
          <cell r="X68">
            <v>0</v>
          </cell>
          <cell r="Y68">
            <v>21</v>
          </cell>
          <cell r="AA68" t="str">
            <v>x</v>
          </cell>
        </row>
        <row r="69">
          <cell r="B69" t="str">
            <v>CHE241</v>
          </cell>
          <cell r="C69" t="str">
            <v>CHE</v>
          </cell>
          <cell r="D69" t="str">
            <v>241</v>
          </cell>
          <cell r="E69" t="str">
            <v>Materials Science and Engineering</v>
          </cell>
          <cell r="F69">
            <v>3</v>
          </cell>
          <cell r="G69">
            <v>1</v>
          </cell>
          <cell r="H69">
            <v>0</v>
          </cell>
          <cell r="I69">
            <v>0.5</v>
          </cell>
          <cell r="J69">
            <v>0</v>
          </cell>
          <cell r="K69">
            <v>0.35</v>
          </cell>
          <cell r="L69">
            <v>0</v>
          </cell>
          <cell r="M69">
            <v>0.4</v>
          </cell>
          <cell r="N69">
            <v>0.25</v>
          </cell>
          <cell r="O69">
            <v>0</v>
          </cell>
          <cell r="P69" t="str">
            <v>CHE</v>
          </cell>
          <cell r="R69">
            <v>3.5</v>
          </cell>
          <cell r="S69">
            <v>42</v>
          </cell>
          <cell r="T69">
            <v>0</v>
          </cell>
          <cell r="U69">
            <v>14.7</v>
          </cell>
          <cell r="V69">
            <v>0</v>
          </cell>
          <cell r="W69">
            <v>16.8</v>
          </cell>
          <cell r="X69">
            <v>10.5</v>
          </cell>
          <cell r="Y69">
            <v>27.3</v>
          </cell>
          <cell r="AA69" t="str">
            <v>x</v>
          </cell>
        </row>
        <row r="70">
          <cell r="B70" t="str">
            <v>CHE25</v>
          </cell>
          <cell r="C70" t="str">
            <v>CHE</v>
          </cell>
          <cell r="D70" t="str">
            <v>25</v>
          </cell>
          <cell r="E70" t="str">
            <v>Transport Processes 2:  Fluid Mechanics</v>
          </cell>
          <cell r="F70">
            <v>3</v>
          </cell>
          <cell r="G70">
            <v>1</v>
          </cell>
          <cell r="H70">
            <v>1.5</v>
          </cell>
          <cell r="I70">
            <v>0.5</v>
          </cell>
          <cell r="J70">
            <v>0</v>
          </cell>
          <cell r="K70">
            <v>0</v>
          </cell>
          <cell r="L70">
            <v>0</v>
          </cell>
          <cell r="M70">
            <v>0.5</v>
          </cell>
          <cell r="N70">
            <v>0.5</v>
          </cell>
          <cell r="O70">
            <v>0</v>
          </cell>
          <cell r="P70" t="str">
            <v>CHE</v>
          </cell>
          <cell r="R70">
            <v>4.25</v>
          </cell>
          <cell r="S70">
            <v>51</v>
          </cell>
          <cell r="T70">
            <v>0</v>
          </cell>
          <cell r="U70">
            <v>0</v>
          </cell>
          <cell r="V70">
            <v>0</v>
          </cell>
          <cell r="W70">
            <v>25.5</v>
          </cell>
          <cell r="X70">
            <v>25.5</v>
          </cell>
          <cell r="Y70">
            <v>51</v>
          </cell>
          <cell r="AA70" t="str">
            <v>x</v>
          </cell>
        </row>
        <row r="71">
          <cell r="B71" t="str">
            <v>CHE26</v>
          </cell>
          <cell r="C71" t="str">
            <v>CHE</v>
          </cell>
          <cell r="D71" t="str">
            <v>26</v>
          </cell>
          <cell r="E71" t="str">
            <v>Physical Chemistry 2</v>
          </cell>
          <cell r="F71">
            <v>3</v>
          </cell>
          <cell r="G71">
            <v>1</v>
          </cell>
          <cell r="H71">
            <v>1.5</v>
          </cell>
          <cell r="I71">
            <v>0.5</v>
          </cell>
          <cell r="J71">
            <v>0</v>
          </cell>
          <cell r="K71">
            <v>0.5</v>
          </cell>
          <cell r="L71">
            <v>0</v>
          </cell>
          <cell r="M71">
            <v>0.5</v>
          </cell>
          <cell r="N71">
            <v>0</v>
          </cell>
          <cell r="O71">
            <v>0</v>
          </cell>
          <cell r="P71" t="str">
            <v>CHE</v>
          </cell>
          <cell r="R71">
            <v>4.25</v>
          </cell>
          <cell r="S71">
            <v>51</v>
          </cell>
          <cell r="T71">
            <v>0</v>
          </cell>
          <cell r="U71">
            <v>25.5</v>
          </cell>
          <cell r="V71">
            <v>0</v>
          </cell>
          <cell r="W71">
            <v>25.5</v>
          </cell>
          <cell r="X71">
            <v>0</v>
          </cell>
          <cell r="Y71">
            <v>25.5</v>
          </cell>
          <cell r="AA71" t="str">
            <v>x</v>
          </cell>
        </row>
        <row r="72">
          <cell r="B72" t="str">
            <v>CHE290</v>
          </cell>
          <cell r="C72" t="str">
            <v>CHE</v>
          </cell>
          <cell r="D72" t="str">
            <v>290</v>
          </cell>
          <cell r="E72" t="str">
            <v>Chemical Engineering Lab 1</v>
          </cell>
          <cell r="F72">
            <v>0</v>
          </cell>
          <cell r="G72">
            <v>0</v>
          </cell>
          <cell r="H72">
            <v>3</v>
          </cell>
          <cell r="I72">
            <v>0.25</v>
          </cell>
          <cell r="J72">
            <v>0</v>
          </cell>
          <cell r="K72">
            <v>0.5</v>
          </cell>
          <cell r="L72">
            <v>0</v>
          </cell>
          <cell r="M72">
            <v>0.5</v>
          </cell>
          <cell r="N72">
            <v>0</v>
          </cell>
          <cell r="O72">
            <v>0</v>
          </cell>
          <cell r="P72" t="str">
            <v>CHE</v>
          </cell>
          <cell r="R72">
            <v>1.5</v>
          </cell>
          <cell r="S72">
            <v>18</v>
          </cell>
          <cell r="T72">
            <v>0</v>
          </cell>
          <cell r="U72">
            <v>9</v>
          </cell>
          <cell r="V72">
            <v>0</v>
          </cell>
          <cell r="W72">
            <v>9</v>
          </cell>
          <cell r="X72">
            <v>0</v>
          </cell>
          <cell r="Y72">
            <v>9</v>
          </cell>
          <cell r="AA72" t="str">
            <v>x</v>
          </cell>
        </row>
        <row r="73">
          <cell r="B73" t="str">
            <v>CHE291</v>
          </cell>
          <cell r="C73" t="str">
            <v>CHE</v>
          </cell>
          <cell r="D73" t="str">
            <v>291</v>
          </cell>
          <cell r="E73" t="str">
            <v>Chemical Engineering Lab 2</v>
          </cell>
          <cell r="F73">
            <v>0</v>
          </cell>
          <cell r="G73">
            <v>0</v>
          </cell>
          <cell r="H73">
            <v>3</v>
          </cell>
          <cell r="I73">
            <v>0.25</v>
          </cell>
          <cell r="J73">
            <v>0</v>
          </cell>
          <cell r="K73">
            <v>0.5</v>
          </cell>
          <cell r="L73">
            <v>0</v>
          </cell>
          <cell r="M73">
            <v>0.5</v>
          </cell>
          <cell r="N73">
            <v>0</v>
          </cell>
          <cell r="O73">
            <v>0</v>
          </cell>
          <cell r="P73" t="str">
            <v>CHE</v>
          </cell>
          <cell r="R73">
            <v>1.5</v>
          </cell>
          <cell r="S73">
            <v>18</v>
          </cell>
          <cell r="T73">
            <v>0</v>
          </cell>
          <cell r="U73">
            <v>9</v>
          </cell>
          <cell r="V73">
            <v>0</v>
          </cell>
          <cell r="W73">
            <v>9</v>
          </cell>
          <cell r="X73">
            <v>0</v>
          </cell>
          <cell r="Y73">
            <v>9</v>
          </cell>
          <cell r="AA73" t="str">
            <v>x</v>
          </cell>
        </row>
        <row r="74">
          <cell r="B74" t="str">
            <v>CHE298</v>
          </cell>
          <cell r="C74" t="str">
            <v>CHE</v>
          </cell>
          <cell r="D74" t="str">
            <v>298</v>
          </cell>
          <cell r="E74" t="str">
            <v>Directed Research Project</v>
          </cell>
          <cell r="F74">
            <v>0</v>
          </cell>
          <cell r="G74" t="str">
            <v>6 PRJ</v>
          </cell>
          <cell r="H74">
            <v>0</v>
          </cell>
          <cell r="I74">
            <v>0.25</v>
          </cell>
          <cell r="J74">
            <v>0</v>
          </cell>
          <cell r="K74">
            <v>0</v>
          </cell>
          <cell r="L74">
            <v>0</v>
          </cell>
          <cell r="M74">
            <v>1</v>
          </cell>
          <cell r="N74">
            <v>0</v>
          </cell>
          <cell r="O74">
            <v>0</v>
          </cell>
          <cell r="P74" t="str">
            <v>CHE</v>
          </cell>
          <cell r="Q74" t="str">
            <v>K</v>
          </cell>
          <cell r="R74" t="str">
            <v/>
          </cell>
          <cell r="S74" t="str">
            <v/>
          </cell>
          <cell r="T74" t="str">
            <v/>
          </cell>
          <cell r="U74" t="str">
            <v/>
          </cell>
          <cell r="V74" t="str">
            <v/>
          </cell>
          <cell r="W74" t="str">
            <v/>
          </cell>
          <cell r="X74" t="str">
            <v/>
          </cell>
          <cell r="Y74" t="str">
            <v/>
          </cell>
          <cell r="AA74" t="str">
            <v>x</v>
          </cell>
        </row>
        <row r="75">
          <cell r="B75" t="str">
            <v>CHE299</v>
          </cell>
          <cell r="C75" t="str">
            <v>CHE</v>
          </cell>
          <cell r="D75" t="str">
            <v>299</v>
          </cell>
          <cell r="E75" t="str">
            <v>Directed Research Project</v>
          </cell>
          <cell r="F75">
            <v>0</v>
          </cell>
          <cell r="G75" t="str">
            <v>6 PRJ</v>
          </cell>
          <cell r="H75">
            <v>0</v>
          </cell>
          <cell r="I75">
            <v>0.25</v>
          </cell>
          <cell r="J75">
            <v>0</v>
          </cell>
          <cell r="K75">
            <v>0</v>
          </cell>
          <cell r="L75">
            <v>0</v>
          </cell>
          <cell r="M75">
            <v>1</v>
          </cell>
          <cell r="N75">
            <v>0</v>
          </cell>
          <cell r="O75">
            <v>0</v>
          </cell>
          <cell r="P75" t="str">
            <v>CHE</v>
          </cell>
          <cell r="Q75" t="str">
            <v>K</v>
          </cell>
          <cell r="R75" t="str">
            <v/>
          </cell>
          <cell r="S75" t="str">
            <v/>
          </cell>
          <cell r="T75" t="str">
            <v/>
          </cell>
          <cell r="U75" t="str">
            <v/>
          </cell>
          <cell r="V75" t="str">
            <v/>
          </cell>
          <cell r="W75" t="str">
            <v/>
          </cell>
          <cell r="X75" t="str">
            <v/>
          </cell>
          <cell r="Y75" t="str">
            <v/>
          </cell>
          <cell r="AA75" t="str">
            <v>x</v>
          </cell>
        </row>
        <row r="76">
          <cell r="B76" t="str">
            <v>CHE30</v>
          </cell>
          <cell r="C76" t="str">
            <v>CHE</v>
          </cell>
          <cell r="D76" t="str">
            <v>30</v>
          </cell>
          <cell r="E76" t="str">
            <v>Transport Processes 3:  Heat Transfer</v>
          </cell>
          <cell r="F76">
            <v>3</v>
          </cell>
          <cell r="G76">
            <v>1</v>
          </cell>
          <cell r="H76">
            <v>0</v>
          </cell>
          <cell r="I76">
            <v>0.5</v>
          </cell>
          <cell r="J76">
            <v>0</v>
          </cell>
          <cell r="K76">
            <v>0</v>
          </cell>
          <cell r="L76">
            <v>0</v>
          </cell>
          <cell r="M76">
            <v>0.5</v>
          </cell>
          <cell r="N76">
            <v>0.5</v>
          </cell>
          <cell r="O76">
            <v>0</v>
          </cell>
          <cell r="P76" t="str">
            <v>CHE</v>
          </cell>
          <cell r="R76">
            <v>3.5</v>
          </cell>
          <cell r="S76">
            <v>42</v>
          </cell>
          <cell r="T76">
            <v>0</v>
          </cell>
          <cell r="U76">
            <v>0</v>
          </cell>
          <cell r="V76">
            <v>0</v>
          </cell>
          <cell r="W76">
            <v>21</v>
          </cell>
          <cell r="X76">
            <v>21</v>
          </cell>
          <cell r="Y76">
            <v>42</v>
          </cell>
          <cell r="AA76" t="str">
            <v>x</v>
          </cell>
        </row>
        <row r="77">
          <cell r="B77" t="str">
            <v>CHE310</v>
          </cell>
          <cell r="C77" t="str">
            <v>CHE</v>
          </cell>
          <cell r="D77" t="str">
            <v>310</v>
          </cell>
          <cell r="E77" t="str">
            <v>Heat and Mass Transfer</v>
          </cell>
          <cell r="F77">
            <v>3</v>
          </cell>
          <cell r="G77">
            <v>1</v>
          </cell>
          <cell r="H77">
            <v>0</v>
          </cell>
          <cell r="I77">
            <v>0.5</v>
          </cell>
          <cell r="J77">
            <v>0</v>
          </cell>
          <cell r="K77">
            <v>0</v>
          </cell>
          <cell r="L77">
            <v>0</v>
          </cell>
          <cell r="M77">
            <v>0.5</v>
          </cell>
          <cell r="N77">
            <v>0.5</v>
          </cell>
          <cell r="O77">
            <v>0</v>
          </cell>
          <cell r="P77" t="str">
            <v>CHE</v>
          </cell>
          <cell r="R77">
            <v>3.5</v>
          </cell>
          <cell r="S77">
            <v>42</v>
          </cell>
          <cell r="T77">
            <v>0</v>
          </cell>
          <cell r="U77">
            <v>0</v>
          </cell>
          <cell r="V77">
            <v>0</v>
          </cell>
          <cell r="W77">
            <v>21</v>
          </cell>
          <cell r="X77">
            <v>21</v>
          </cell>
          <cell r="Y77">
            <v>42</v>
          </cell>
          <cell r="AA77" t="str">
            <v>x</v>
          </cell>
        </row>
        <row r="78">
          <cell r="B78" t="str">
            <v>CHE311</v>
          </cell>
          <cell r="C78" t="str">
            <v>CHE</v>
          </cell>
          <cell r="D78" t="str">
            <v>311</v>
          </cell>
          <cell r="E78" t="str">
            <v>Chemical Reaction Engineering</v>
          </cell>
          <cell r="F78">
            <v>3</v>
          </cell>
          <cell r="G78">
            <v>1</v>
          </cell>
          <cell r="H78">
            <v>0</v>
          </cell>
          <cell r="I78">
            <v>0.5</v>
          </cell>
          <cell r="J78">
            <v>0</v>
          </cell>
          <cell r="K78">
            <v>0</v>
          </cell>
          <cell r="L78">
            <v>0</v>
          </cell>
          <cell r="M78">
            <v>0.75</v>
          </cell>
          <cell r="N78">
            <v>0.25</v>
          </cell>
          <cell r="O78">
            <v>0</v>
          </cell>
          <cell r="P78" t="str">
            <v>CHE</v>
          </cell>
          <cell r="R78">
            <v>3.5</v>
          </cell>
          <cell r="S78">
            <v>42</v>
          </cell>
          <cell r="T78">
            <v>0</v>
          </cell>
          <cell r="U78">
            <v>0</v>
          </cell>
          <cell r="V78">
            <v>0</v>
          </cell>
          <cell r="W78">
            <v>31.5</v>
          </cell>
          <cell r="X78">
            <v>10.5</v>
          </cell>
          <cell r="Y78">
            <v>42</v>
          </cell>
          <cell r="AA78" t="str">
            <v>x</v>
          </cell>
        </row>
        <row r="79">
          <cell r="B79" t="str">
            <v>CHE312</v>
          </cell>
          <cell r="C79" t="str">
            <v>CHE</v>
          </cell>
          <cell r="D79" t="str">
            <v>312</v>
          </cell>
          <cell r="E79" t="str">
            <v>Heat and Mass Transfer 1</v>
          </cell>
          <cell r="F79">
            <v>3</v>
          </cell>
          <cell r="G79">
            <v>1</v>
          </cell>
          <cell r="H79">
            <v>0</v>
          </cell>
          <cell r="I79">
            <v>0.5</v>
          </cell>
          <cell r="J79">
            <v>0.25</v>
          </cell>
          <cell r="K79">
            <v>0</v>
          </cell>
          <cell r="L79">
            <v>0</v>
          </cell>
          <cell r="M79">
            <v>0.5</v>
          </cell>
          <cell r="N79">
            <v>0.25</v>
          </cell>
          <cell r="O79">
            <v>0</v>
          </cell>
          <cell r="P79" t="str">
            <v>CHE</v>
          </cell>
          <cell r="R79">
            <v>3.5</v>
          </cell>
          <cell r="S79">
            <v>42</v>
          </cell>
          <cell r="T79">
            <v>10.5</v>
          </cell>
          <cell r="U79">
            <v>0</v>
          </cell>
          <cell r="V79">
            <v>0</v>
          </cell>
          <cell r="W79">
            <v>21</v>
          </cell>
          <cell r="X79">
            <v>10.5</v>
          </cell>
          <cell r="Y79">
            <v>31.5</v>
          </cell>
          <cell r="AA79" t="str">
            <v>x</v>
          </cell>
        </row>
        <row r="80">
          <cell r="B80" t="str">
            <v>CHE313</v>
          </cell>
          <cell r="C80" t="str">
            <v>CHE</v>
          </cell>
          <cell r="D80" t="str">
            <v>313</v>
          </cell>
          <cell r="E80" t="str">
            <v>Heat and Mass Transfer 2</v>
          </cell>
          <cell r="F80">
            <v>3</v>
          </cell>
          <cell r="G80">
            <v>1</v>
          </cell>
          <cell r="H80">
            <v>0</v>
          </cell>
          <cell r="I80">
            <v>0.5</v>
          </cell>
          <cell r="J80">
            <v>0</v>
          </cell>
          <cell r="K80">
            <v>0</v>
          </cell>
          <cell r="L80">
            <v>0</v>
          </cell>
          <cell r="M80">
            <v>0.5</v>
          </cell>
          <cell r="N80">
            <v>0.5</v>
          </cell>
          <cell r="O80">
            <v>0</v>
          </cell>
          <cell r="P80" t="str">
            <v>CHE</v>
          </cell>
          <cell r="R80">
            <v>3.5</v>
          </cell>
          <cell r="S80">
            <v>42</v>
          </cell>
          <cell r="T80">
            <v>0</v>
          </cell>
          <cell r="U80">
            <v>0</v>
          </cell>
          <cell r="V80">
            <v>0</v>
          </cell>
          <cell r="W80">
            <v>21</v>
          </cell>
          <cell r="X80">
            <v>21</v>
          </cell>
          <cell r="Y80">
            <v>42</v>
          </cell>
          <cell r="AA80" t="str">
            <v>x</v>
          </cell>
        </row>
        <row r="81">
          <cell r="B81" t="str">
            <v>CHE32</v>
          </cell>
          <cell r="C81" t="str">
            <v>CHE</v>
          </cell>
          <cell r="D81" t="str">
            <v>32</v>
          </cell>
          <cell r="E81" t="str">
            <v>Introductory Biotechnology</v>
          </cell>
          <cell r="F81">
            <v>3</v>
          </cell>
          <cell r="G81">
            <v>0</v>
          </cell>
          <cell r="H81">
            <v>1.5</v>
          </cell>
          <cell r="I81">
            <v>0.5</v>
          </cell>
          <cell r="J81">
            <v>0</v>
          </cell>
          <cell r="K81">
            <v>0.4</v>
          </cell>
          <cell r="L81">
            <v>0</v>
          </cell>
          <cell r="M81">
            <v>0.4</v>
          </cell>
          <cell r="N81">
            <v>0.2</v>
          </cell>
          <cell r="O81">
            <v>0</v>
          </cell>
          <cell r="P81" t="str">
            <v>CHE</v>
          </cell>
          <cell r="R81">
            <v>3.75</v>
          </cell>
          <cell r="S81">
            <v>45</v>
          </cell>
          <cell r="T81">
            <v>0</v>
          </cell>
          <cell r="U81">
            <v>18</v>
          </cell>
          <cell r="V81">
            <v>0</v>
          </cell>
          <cell r="W81">
            <v>18</v>
          </cell>
          <cell r="X81">
            <v>9</v>
          </cell>
          <cell r="Y81">
            <v>27</v>
          </cell>
        </row>
        <row r="82">
          <cell r="B82" t="str">
            <v>CHE320</v>
          </cell>
          <cell r="C82" t="str">
            <v>CHE</v>
          </cell>
          <cell r="D82" t="str">
            <v>320</v>
          </cell>
          <cell r="E82" t="str">
            <v>Strategies for Process Improvement and Product Development</v>
          </cell>
          <cell r="F82">
            <v>3</v>
          </cell>
          <cell r="G82">
            <v>1</v>
          </cell>
          <cell r="H82">
            <v>0</v>
          </cell>
          <cell r="I82">
            <v>0.5</v>
          </cell>
          <cell r="J82">
            <v>0.2</v>
          </cell>
          <cell r="K82">
            <v>0</v>
          </cell>
          <cell r="L82">
            <v>0</v>
          </cell>
          <cell r="M82">
            <v>0.3</v>
          </cell>
          <cell r="N82">
            <v>0.5</v>
          </cell>
          <cell r="O82">
            <v>0</v>
          </cell>
          <cell r="P82" t="str">
            <v>CHE</v>
          </cell>
          <cell r="R82">
            <v>3.5</v>
          </cell>
          <cell r="S82">
            <v>42</v>
          </cell>
          <cell r="T82">
            <v>8.4</v>
          </cell>
          <cell r="U82">
            <v>0</v>
          </cell>
          <cell r="V82">
            <v>0</v>
          </cell>
          <cell r="W82">
            <v>12.6</v>
          </cell>
          <cell r="X82">
            <v>21</v>
          </cell>
          <cell r="Y82">
            <v>33.6</v>
          </cell>
          <cell r="AA82" t="str">
            <v>x</v>
          </cell>
        </row>
        <row r="83">
          <cell r="B83" t="str">
            <v>CHE321</v>
          </cell>
          <cell r="C83" t="str">
            <v>CHE</v>
          </cell>
          <cell r="D83" t="str">
            <v>321</v>
          </cell>
          <cell r="E83" t="str">
            <v>Process Engineering Design:  Numerical Methods and Modelling</v>
          </cell>
          <cell r="F83">
            <v>3</v>
          </cell>
          <cell r="G83">
            <v>1</v>
          </cell>
          <cell r="H83">
            <v>0</v>
          </cell>
          <cell r="I83">
            <v>0.5</v>
          </cell>
          <cell r="J83">
            <v>0.6</v>
          </cell>
          <cell r="K83">
            <v>0</v>
          </cell>
          <cell r="L83">
            <v>0</v>
          </cell>
          <cell r="M83">
            <v>0.2</v>
          </cell>
          <cell r="N83">
            <v>0.2</v>
          </cell>
          <cell r="O83">
            <v>0</v>
          </cell>
          <cell r="P83" t="str">
            <v>CHE</v>
          </cell>
          <cell r="R83">
            <v>3.5</v>
          </cell>
          <cell r="S83">
            <v>42</v>
          </cell>
          <cell r="T83">
            <v>25.2</v>
          </cell>
          <cell r="U83">
            <v>0</v>
          </cell>
          <cell r="V83">
            <v>0</v>
          </cell>
          <cell r="W83">
            <v>8.4</v>
          </cell>
          <cell r="X83">
            <v>8.4</v>
          </cell>
          <cell r="Y83">
            <v>16.8</v>
          </cell>
          <cell r="AA83" t="str">
            <v>x</v>
          </cell>
        </row>
        <row r="84">
          <cell r="B84" t="str">
            <v>CHE322</v>
          </cell>
          <cell r="C84" t="str">
            <v>CHE</v>
          </cell>
          <cell r="D84" t="str">
            <v>322</v>
          </cell>
          <cell r="E84" t="str">
            <v>Transport Process Analysis</v>
          </cell>
          <cell r="F84">
            <v>3</v>
          </cell>
          <cell r="G84">
            <v>1</v>
          </cell>
          <cell r="H84">
            <v>0</v>
          </cell>
          <cell r="I84">
            <v>0.5</v>
          </cell>
          <cell r="J84">
            <v>0</v>
          </cell>
          <cell r="K84">
            <v>0</v>
          </cell>
          <cell r="L84">
            <v>0</v>
          </cell>
          <cell r="M84">
            <v>0.5</v>
          </cell>
          <cell r="N84">
            <v>0.5</v>
          </cell>
          <cell r="O84">
            <v>0</v>
          </cell>
          <cell r="P84" t="str">
            <v>CHE</v>
          </cell>
          <cell r="R84">
            <v>3.5</v>
          </cell>
          <cell r="S84">
            <v>42</v>
          </cell>
          <cell r="T84">
            <v>0</v>
          </cell>
          <cell r="U84">
            <v>0</v>
          </cell>
          <cell r="V84">
            <v>0</v>
          </cell>
          <cell r="W84">
            <v>21</v>
          </cell>
          <cell r="X84">
            <v>21</v>
          </cell>
          <cell r="Y84">
            <v>42</v>
          </cell>
        </row>
        <row r="85">
          <cell r="B85" t="str">
            <v>CHE323</v>
          </cell>
          <cell r="C85" t="str">
            <v>CHE</v>
          </cell>
          <cell r="D85" t="str">
            <v>323</v>
          </cell>
          <cell r="E85" t="str">
            <v>Transport Process Analysis</v>
          </cell>
          <cell r="F85">
            <v>3</v>
          </cell>
          <cell r="G85">
            <v>1</v>
          </cell>
          <cell r="H85">
            <v>0</v>
          </cell>
          <cell r="I85">
            <v>0.5</v>
          </cell>
          <cell r="J85">
            <v>0.3</v>
          </cell>
          <cell r="K85">
            <v>0</v>
          </cell>
          <cell r="L85">
            <v>0</v>
          </cell>
          <cell r="M85">
            <v>0.5</v>
          </cell>
          <cell r="N85">
            <v>0.2</v>
          </cell>
          <cell r="O85">
            <v>0</v>
          </cell>
          <cell r="P85" t="str">
            <v>CHE</v>
          </cell>
          <cell r="R85">
            <v>3.5</v>
          </cell>
          <cell r="S85">
            <v>42</v>
          </cell>
          <cell r="T85">
            <v>12.6</v>
          </cell>
          <cell r="U85">
            <v>0</v>
          </cell>
          <cell r="V85">
            <v>0</v>
          </cell>
          <cell r="W85">
            <v>21</v>
          </cell>
          <cell r="X85">
            <v>8.4</v>
          </cell>
          <cell r="Y85">
            <v>29.4</v>
          </cell>
          <cell r="AA85" t="str">
            <v>x</v>
          </cell>
        </row>
        <row r="86">
          <cell r="B86" t="str">
            <v>CHE325</v>
          </cell>
          <cell r="C86" t="str">
            <v>CHE</v>
          </cell>
          <cell r="D86" t="str">
            <v>325</v>
          </cell>
          <cell r="E86" t="str">
            <v>Strategies for Process Improvement and Product Development</v>
          </cell>
          <cell r="F86">
            <v>3</v>
          </cell>
          <cell r="G86">
            <v>1</v>
          </cell>
          <cell r="H86">
            <v>0</v>
          </cell>
          <cell r="I86">
            <v>0.5</v>
          </cell>
          <cell r="J86">
            <v>0.2</v>
          </cell>
          <cell r="K86">
            <v>0</v>
          </cell>
          <cell r="L86">
            <v>0</v>
          </cell>
          <cell r="M86">
            <v>0.3</v>
          </cell>
          <cell r="N86">
            <v>0.5</v>
          </cell>
          <cell r="O86">
            <v>0</v>
          </cell>
          <cell r="P86" t="str">
            <v>CHE</v>
          </cell>
          <cell r="R86">
            <v>3.5</v>
          </cell>
          <cell r="S86">
            <v>42</v>
          </cell>
          <cell r="T86">
            <v>8.4</v>
          </cell>
          <cell r="U86">
            <v>0</v>
          </cell>
          <cell r="V86">
            <v>0</v>
          </cell>
          <cell r="W86">
            <v>12.6</v>
          </cell>
          <cell r="X86">
            <v>21</v>
          </cell>
          <cell r="Y86">
            <v>33.6</v>
          </cell>
          <cell r="AA86" t="str">
            <v>x</v>
          </cell>
        </row>
        <row r="87">
          <cell r="B87" t="str">
            <v>CHE33</v>
          </cell>
          <cell r="C87" t="str">
            <v>CHE</v>
          </cell>
          <cell r="D87" t="str">
            <v>33</v>
          </cell>
          <cell r="E87" t="str">
            <v>Chemical Engineering Thermodynamics</v>
          </cell>
          <cell r="F87">
            <v>3</v>
          </cell>
          <cell r="G87">
            <v>1</v>
          </cell>
          <cell r="H87">
            <v>0</v>
          </cell>
          <cell r="I87">
            <v>0.5</v>
          </cell>
          <cell r="J87">
            <v>0</v>
          </cell>
          <cell r="K87">
            <v>0</v>
          </cell>
          <cell r="L87">
            <v>0</v>
          </cell>
          <cell r="M87">
            <v>0.8</v>
          </cell>
          <cell r="N87">
            <v>0.2</v>
          </cell>
          <cell r="O87">
            <v>0</v>
          </cell>
          <cell r="P87" t="str">
            <v>CHE</v>
          </cell>
          <cell r="R87">
            <v>3.5</v>
          </cell>
          <cell r="S87">
            <v>42</v>
          </cell>
          <cell r="T87">
            <v>0</v>
          </cell>
          <cell r="U87">
            <v>0</v>
          </cell>
          <cell r="V87">
            <v>0</v>
          </cell>
          <cell r="W87">
            <v>33.6</v>
          </cell>
          <cell r="X87">
            <v>8.4</v>
          </cell>
          <cell r="Y87">
            <v>42</v>
          </cell>
          <cell r="AA87" t="str">
            <v>now CHE330</v>
          </cell>
        </row>
        <row r="88">
          <cell r="B88" t="str">
            <v>CHE330</v>
          </cell>
          <cell r="C88" t="str">
            <v>CHE</v>
          </cell>
          <cell r="D88" t="str">
            <v>330</v>
          </cell>
          <cell r="E88" t="str">
            <v>Chemical Engineering Thermodynamics</v>
          </cell>
          <cell r="F88">
            <v>3</v>
          </cell>
          <cell r="G88">
            <v>1</v>
          </cell>
          <cell r="H88">
            <v>0</v>
          </cell>
          <cell r="I88">
            <v>0.5</v>
          </cell>
          <cell r="J88">
            <v>0</v>
          </cell>
          <cell r="K88">
            <v>0</v>
          </cell>
          <cell r="L88">
            <v>0</v>
          </cell>
          <cell r="M88">
            <v>0.75</v>
          </cell>
          <cell r="N88">
            <v>0.25</v>
          </cell>
          <cell r="O88">
            <v>0</v>
          </cell>
          <cell r="P88" t="str">
            <v>CHE</v>
          </cell>
          <cell r="R88">
            <v>3.5</v>
          </cell>
          <cell r="S88">
            <v>42</v>
          </cell>
          <cell r="T88">
            <v>0</v>
          </cell>
          <cell r="U88">
            <v>0</v>
          </cell>
          <cell r="V88">
            <v>0</v>
          </cell>
          <cell r="W88">
            <v>31.5</v>
          </cell>
          <cell r="X88">
            <v>10.5</v>
          </cell>
          <cell r="Y88">
            <v>42</v>
          </cell>
        </row>
        <row r="89">
          <cell r="B89" t="str">
            <v>CHE331</v>
          </cell>
          <cell r="C89" t="str">
            <v>CHE</v>
          </cell>
          <cell r="D89" t="str">
            <v>331</v>
          </cell>
          <cell r="E89" t="str">
            <v>Electrochemical Engineering</v>
          </cell>
          <cell r="F89">
            <v>3</v>
          </cell>
          <cell r="G89">
            <v>1</v>
          </cell>
          <cell r="H89">
            <v>0</v>
          </cell>
          <cell r="I89">
            <v>0.5</v>
          </cell>
          <cell r="J89">
            <v>0</v>
          </cell>
          <cell r="K89">
            <v>0.25</v>
          </cell>
          <cell r="L89">
            <v>0</v>
          </cell>
          <cell r="M89">
            <v>0.25</v>
          </cell>
          <cell r="N89">
            <v>0.5</v>
          </cell>
          <cell r="O89">
            <v>0</v>
          </cell>
          <cell r="P89" t="str">
            <v>CHE</v>
          </cell>
          <cell r="R89">
            <v>3.5</v>
          </cell>
          <cell r="S89">
            <v>42</v>
          </cell>
          <cell r="T89">
            <v>0</v>
          </cell>
          <cell r="U89">
            <v>10.5</v>
          </cell>
          <cell r="V89">
            <v>0</v>
          </cell>
          <cell r="W89">
            <v>10.5</v>
          </cell>
          <cell r="X89">
            <v>21</v>
          </cell>
          <cell r="Y89">
            <v>31.5</v>
          </cell>
        </row>
        <row r="90">
          <cell r="B90" t="str">
            <v>CHE35</v>
          </cell>
          <cell r="C90" t="str">
            <v>CHE</v>
          </cell>
          <cell r="D90" t="str">
            <v>35</v>
          </cell>
          <cell r="E90" t="str">
            <v>Transport Processes 4:  Mass Transfer</v>
          </cell>
          <cell r="F90">
            <v>3</v>
          </cell>
          <cell r="G90">
            <v>1</v>
          </cell>
          <cell r="H90">
            <v>0</v>
          </cell>
          <cell r="I90">
            <v>0.5</v>
          </cell>
          <cell r="J90">
            <v>0</v>
          </cell>
          <cell r="K90">
            <v>0</v>
          </cell>
          <cell r="L90">
            <v>0</v>
          </cell>
          <cell r="M90">
            <v>0.6</v>
          </cell>
          <cell r="N90">
            <v>0.4</v>
          </cell>
          <cell r="O90">
            <v>0</v>
          </cell>
          <cell r="P90" t="str">
            <v>CHE</v>
          </cell>
          <cell r="R90">
            <v>3.5</v>
          </cell>
          <cell r="S90">
            <v>42</v>
          </cell>
          <cell r="T90">
            <v>0</v>
          </cell>
          <cell r="U90">
            <v>0</v>
          </cell>
          <cell r="V90">
            <v>0</v>
          </cell>
          <cell r="W90">
            <v>25.2</v>
          </cell>
          <cell r="X90">
            <v>16.8</v>
          </cell>
          <cell r="Y90">
            <v>42</v>
          </cell>
          <cell r="AA90" t="str">
            <v>x</v>
          </cell>
        </row>
        <row r="91">
          <cell r="B91" t="str">
            <v>CHE36</v>
          </cell>
          <cell r="C91" t="str">
            <v>CHE</v>
          </cell>
          <cell r="D91" t="str">
            <v>36</v>
          </cell>
          <cell r="E91" t="str">
            <v>Chemical Reaction Engineering</v>
          </cell>
          <cell r="F91">
            <v>3</v>
          </cell>
          <cell r="G91">
            <v>1</v>
          </cell>
          <cell r="H91">
            <v>0</v>
          </cell>
          <cell r="I91">
            <v>0.5</v>
          </cell>
          <cell r="J91">
            <v>0</v>
          </cell>
          <cell r="K91">
            <v>0.1</v>
          </cell>
          <cell r="L91">
            <v>0</v>
          </cell>
          <cell r="M91">
            <v>0.5</v>
          </cell>
          <cell r="N91">
            <v>0.4</v>
          </cell>
          <cell r="O91">
            <v>0</v>
          </cell>
          <cell r="P91" t="str">
            <v>CHE</v>
          </cell>
          <cell r="R91">
            <v>3.5</v>
          </cell>
          <cell r="S91">
            <v>42</v>
          </cell>
          <cell r="T91">
            <v>0</v>
          </cell>
          <cell r="U91">
            <v>4.2</v>
          </cell>
          <cell r="V91">
            <v>0</v>
          </cell>
          <cell r="W91">
            <v>21</v>
          </cell>
          <cell r="X91">
            <v>16.8</v>
          </cell>
          <cell r="Y91">
            <v>37.799999999999997</v>
          </cell>
          <cell r="AA91" t="str">
            <v>x</v>
          </cell>
        </row>
        <row r="92">
          <cell r="B92" t="str">
            <v>CHE360</v>
          </cell>
          <cell r="C92" t="str">
            <v>CHE</v>
          </cell>
          <cell r="D92" t="str">
            <v>360</v>
          </cell>
          <cell r="E92" t="str">
            <v>Bioprocess Engineering</v>
          </cell>
          <cell r="F92">
            <v>3</v>
          </cell>
          <cell r="G92">
            <v>1</v>
          </cell>
          <cell r="H92">
            <v>0</v>
          </cell>
          <cell r="I92">
            <v>0.5</v>
          </cell>
          <cell r="J92">
            <v>0</v>
          </cell>
          <cell r="K92">
            <v>0</v>
          </cell>
          <cell r="L92">
            <v>0</v>
          </cell>
          <cell r="M92">
            <v>0.5</v>
          </cell>
          <cell r="N92">
            <v>0.5</v>
          </cell>
          <cell r="O92">
            <v>0</v>
          </cell>
          <cell r="P92" t="str">
            <v>CHE</v>
          </cell>
          <cell r="R92">
            <v>3.5</v>
          </cell>
          <cell r="S92">
            <v>42</v>
          </cell>
          <cell r="T92">
            <v>0</v>
          </cell>
          <cell r="U92">
            <v>0</v>
          </cell>
          <cell r="V92">
            <v>0</v>
          </cell>
          <cell r="W92">
            <v>21</v>
          </cell>
          <cell r="X92">
            <v>21</v>
          </cell>
          <cell r="Y92">
            <v>42</v>
          </cell>
        </row>
        <row r="93">
          <cell r="B93" t="str">
            <v>CHE37</v>
          </cell>
          <cell r="C93" t="str">
            <v>CHE</v>
          </cell>
          <cell r="D93" t="str">
            <v>37</v>
          </cell>
          <cell r="E93" t="str">
            <v>Applied Mathematics 2:  Advanced Mathematics in Chemical Engineering</v>
          </cell>
          <cell r="F93">
            <v>3</v>
          </cell>
          <cell r="G93">
            <v>1</v>
          </cell>
          <cell r="H93">
            <v>0</v>
          </cell>
          <cell r="I93">
            <v>0.5</v>
          </cell>
          <cell r="J93">
            <v>0.4</v>
          </cell>
          <cell r="K93">
            <v>0</v>
          </cell>
          <cell r="L93">
            <v>0</v>
          </cell>
          <cell r="M93">
            <v>0.4</v>
          </cell>
          <cell r="N93">
            <v>0.2</v>
          </cell>
          <cell r="O93">
            <v>0</v>
          </cell>
          <cell r="P93" t="str">
            <v>CHE</v>
          </cell>
          <cell r="R93">
            <v>3.5</v>
          </cell>
          <cell r="S93">
            <v>42</v>
          </cell>
          <cell r="T93">
            <v>16.8</v>
          </cell>
          <cell r="U93">
            <v>0</v>
          </cell>
          <cell r="V93">
            <v>0</v>
          </cell>
          <cell r="W93">
            <v>16.8</v>
          </cell>
          <cell r="X93">
            <v>8.4</v>
          </cell>
          <cell r="Y93">
            <v>25.200000000000003</v>
          </cell>
          <cell r="AA93" t="str">
            <v>x</v>
          </cell>
        </row>
        <row r="94">
          <cell r="B94" t="str">
            <v>CHE38</v>
          </cell>
          <cell r="C94" t="str">
            <v>CHE</v>
          </cell>
          <cell r="D94" t="str">
            <v>38</v>
          </cell>
          <cell r="E94" t="str">
            <v>Inorganic Process Principles 2</v>
          </cell>
          <cell r="F94">
            <v>3</v>
          </cell>
          <cell r="G94">
            <v>0</v>
          </cell>
          <cell r="H94">
            <v>2.5</v>
          </cell>
          <cell r="I94">
            <v>0.5</v>
          </cell>
          <cell r="J94">
            <v>0</v>
          </cell>
          <cell r="K94">
            <v>0.4</v>
          </cell>
          <cell r="L94">
            <v>0</v>
          </cell>
          <cell r="M94">
            <v>0.3</v>
          </cell>
          <cell r="N94">
            <v>0.3</v>
          </cell>
          <cell r="O94">
            <v>0</v>
          </cell>
          <cell r="P94" t="str">
            <v>CHE</v>
          </cell>
          <cell r="R94">
            <v>4.25</v>
          </cell>
          <cell r="S94">
            <v>51</v>
          </cell>
          <cell r="T94">
            <v>0</v>
          </cell>
          <cell r="U94">
            <v>20.400000000000002</v>
          </cell>
          <cell r="V94">
            <v>0</v>
          </cell>
          <cell r="W94">
            <v>15.299999999999999</v>
          </cell>
          <cell r="X94">
            <v>15.299999999999999</v>
          </cell>
          <cell r="Y94">
            <v>30.599999999999998</v>
          </cell>
          <cell r="AA94" t="str">
            <v>x</v>
          </cell>
        </row>
        <row r="95">
          <cell r="B95" t="str">
            <v>CHE39</v>
          </cell>
          <cell r="C95" t="str">
            <v>CHE</v>
          </cell>
          <cell r="D95" t="str">
            <v>39</v>
          </cell>
          <cell r="E95" t="str">
            <v>Introduction to Materials Science and Engineering</v>
          </cell>
          <cell r="F95">
            <v>3</v>
          </cell>
          <cell r="G95">
            <v>1</v>
          </cell>
          <cell r="H95">
            <v>0</v>
          </cell>
          <cell r="I95">
            <v>0.5</v>
          </cell>
          <cell r="J95">
            <v>0</v>
          </cell>
          <cell r="K95">
            <v>0.4</v>
          </cell>
          <cell r="L95">
            <v>0</v>
          </cell>
          <cell r="M95">
            <v>0.4</v>
          </cell>
          <cell r="N95">
            <v>0.2</v>
          </cell>
          <cell r="O95">
            <v>0</v>
          </cell>
          <cell r="P95" t="str">
            <v>CHE</v>
          </cell>
          <cell r="R95">
            <v>3.5</v>
          </cell>
          <cell r="S95">
            <v>42</v>
          </cell>
          <cell r="T95">
            <v>0</v>
          </cell>
          <cell r="U95">
            <v>16.8</v>
          </cell>
          <cell r="V95">
            <v>0</v>
          </cell>
          <cell r="W95">
            <v>16.8</v>
          </cell>
          <cell r="X95">
            <v>8.4</v>
          </cell>
          <cell r="Y95">
            <v>25.200000000000003</v>
          </cell>
          <cell r="AA95" t="str">
            <v>x</v>
          </cell>
        </row>
        <row r="96">
          <cell r="B96" t="str">
            <v>CHE390</v>
          </cell>
          <cell r="C96" t="str">
            <v>CHE</v>
          </cell>
          <cell r="D96" t="str">
            <v>390</v>
          </cell>
          <cell r="E96" t="str">
            <v>Chemical Engineering Lab 3</v>
          </cell>
          <cell r="F96">
            <v>0</v>
          </cell>
          <cell r="G96">
            <v>0</v>
          </cell>
          <cell r="H96">
            <v>3</v>
          </cell>
          <cell r="I96">
            <v>0.25</v>
          </cell>
          <cell r="J96">
            <v>0</v>
          </cell>
          <cell r="K96">
            <v>0</v>
          </cell>
          <cell r="L96">
            <v>0</v>
          </cell>
          <cell r="M96">
            <v>1</v>
          </cell>
          <cell r="N96">
            <v>0</v>
          </cell>
          <cell r="O96">
            <v>0</v>
          </cell>
          <cell r="P96" t="str">
            <v>CHE</v>
          </cell>
          <cell r="R96">
            <v>1.5</v>
          </cell>
          <cell r="S96">
            <v>18</v>
          </cell>
          <cell r="T96">
            <v>0</v>
          </cell>
          <cell r="U96">
            <v>0</v>
          </cell>
          <cell r="V96">
            <v>0</v>
          </cell>
          <cell r="W96">
            <v>18</v>
          </cell>
          <cell r="X96">
            <v>0</v>
          </cell>
          <cell r="Y96">
            <v>18</v>
          </cell>
        </row>
        <row r="97">
          <cell r="B97" t="str">
            <v>CHE391</v>
          </cell>
          <cell r="C97" t="str">
            <v>CHE</v>
          </cell>
          <cell r="D97" t="str">
            <v>391</v>
          </cell>
          <cell r="E97" t="str">
            <v>Chemical Engineering Lab 4</v>
          </cell>
          <cell r="F97">
            <v>0</v>
          </cell>
          <cell r="G97">
            <v>0</v>
          </cell>
          <cell r="H97">
            <v>3</v>
          </cell>
          <cell r="I97">
            <v>0.25</v>
          </cell>
          <cell r="J97">
            <v>0</v>
          </cell>
          <cell r="K97">
            <v>0</v>
          </cell>
          <cell r="L97">
            <v>0</v>
          </cell>
          <cell r="M97">
            <v>1</v>
          </cell>
          <cell r="N97">
            <v>0</v>
          </cell>
          <cell r="O97">
            <v>0</v>
          </cell>
          <cell r="P97" t="str">
            <v>CHE</v>
          </cell>
          <cell r="R97">
            <v>1.5</v>
          </cell>
          <cell r="S97">
            <v>18</v>
          </cell>
          <cell r="T97">
            <v>0</v>
          </cell>
          <cell r="U97">
            <v>0</v>
          </cell>
          <cell r="V97">
            <v>0</v>
          </cell>
          <cell r="W97">
            <v>18</v>
          </cell>
          <cell r="X97">
            <v>0</v>
          </cell>
          <cell r="Y97">
            <v>18</v>
          </cell>
        </row>
        <row r="98">
          <cell r="B98" t="str">
            <v>CHE398</v>
          </cell>
          <cell r="C98" t="str">
            <v>CHE</v>
          </cell>
          <cell r="D98" t="str">
            <v>398</v>
          </cell>
          <cell r="E98" t="str">
            <v>Directed Research Project</v>
          </cell>
          <cell r="F98">
            <v>0</v>
          </cell>
          <cell r="G98" t="str">
            <v>6 PRJ</v>
          </cell>
          <cell r="H98">
            <v>0</v>
          </cell>
          <cell r="I98">
            <v>0.25</v>
          </cell>
          <cell r="J98">
            <v>0</v>
          </cell>
          <cell r="K98">
            <v>0</v>
          </cell>
          <cell r="L98">
            <v>0</v>
          </cell>
          <cell r="M98">
            <v>1</v>
          </cell>
          <cell r="N98">
            <v>0</v>
          </cell>
          <cell r="O98">
            <v>0</v>
          </cell>
          <cell r="P98" t="str">
            <v>CHE</v>
          </cell>
          <cell r="Q98" t="str">
            <v>K</v>
          </cell>
          <cell r="R98" t="str">
            <v/>
          </cell>
          <cell r="S98" t="str">
            <v/>
          </cell>
          <cell r="T98" t="str">
            <v/>
          </cell>
          <cell r="U98" t="str">
            <v/>
          </cell>
          <cell r="V98" t="str">
            <v/>
          </cell>
          <cell r="W98" t="str">
            <v/>
          </cell>
          <cell r="X98" t="str">
            <v/>
          </cell>
          <cell r="Y98" t="str">
            <v/>
          </cell>
        </row>
        <row r="99">
          <cell r="B99" t="str">
            <v>CHE399</v>
          </cell>
          <cell r="C99" t="str">
            <v>CHE</v>
          </cell>
          <cell r="D99" t="str">
            <v>399</v>
          </cell>
          <cell r="E99" t="str">
            <v>Directed Research Project</v>
          </cell>
          <cell r="F99">
            <v>0</v>
          </cell>
          <cell r="G99" t="str">
            <v>6 PRJ</v>
          </cell>
          <cell r="H99">
            <v>0</v>
          </cell>
          <cell r="I99">
            <v>0.25</v>
          </cell>
          <cell r="J99">
            <v>0</v>
          </cell>
          <cell r="K99">
            <v>0</v>
          </cell>
          <cell r="L99">
            <v>0</v>
          </cell>
          <cell r="M99">
            <v>1</v>
          </cell>
          <cell r="N99">
            <v>0</v>
          </cell>
          <cell r="O99">
            <v>0</v>
          </cell>
          <cell r="P99" t="str">
            <v>CHE</v>
          </cell>
          <cell r="Q99" t="str">
            <v>K</v>
          </cell>
          <cell r="R99" t="str">
            <v/>
          </cell>
          <cell r="S99" t="str">
            <v/>
          </cell>
          <cell r="T99" t="str">
            <v/>
          </cell>
          <cell r="U99" t="str">
            <v/>
          </cell>
          <cell r="V99" t="str">
            <v/>
          </cell>
          <cell r="W99" t="str">
            <v/>
          </cell>
          <cell r="X99" t="str">
            <v/>
          </cell>
          <cell r="Y99" t="str">
            <v/>
          </cell>
        </row>
        <row r="100">
          <cell r="B100" t="str">
            <v>CHE40</v>
          </cell>
          <cell r="C100" t="str">
            <v>CHE</v>
          </cell>
          <cell r="D100" t="str">
            <v>40</v>
          </cell>
          <cell r="E100" t="str">
            <v>Chemical Engineering Unit Operations Laboratory</v>
          </cell>
          <cell r="F100">
            <v>1</v>
          </cell>
          <cell r="G100">
            <v>0</v>
          </cell>
          <cell r="H100">
            <v>6</v>
          </cell>
          <cell r="I100">
            <v>0.5</v>
          </cell>
          <cell r="J100">
            <v>0</v>
          </cell>
          <cell r="K100">
            <v>0</v>
          </cell>
          <cell r="L100">
            <v>0</v>
          </cell>
          <cell r="M100">
            <v>0.5</v>
          </cell>
          <cell r="N100">
            <v>0.5</v>
          </cell>
          <cell r="O100">
            <v>0</v>
          </cell>
          <cell r="P100" t="str">
            <v>CHE</v>
          </cell>
          <cell r="Q100" t="str">
            <v>K</v>
          </cell>
          <cell r="R100" t="str">
            <v/>
          </cell>
          <cell r="S100" t="str">
            <v/>
          </cell>
          <cell r="T100" t="str">
            <v/>
          </cell>
          <cell r="U100" t="str">
            <v/>
          </cell>
          <cell r="V100" t="str">
            <v/>
          </cell>
          <cell r="W100" t="str">
            <v/>
          </cell>
          <cell r="X100" t="str">
            <v/>
          </cell>
          <cell r="Y100" t="str">
            <v/>
          </cell>
          <cell r="AA100" t="str">
            <v>x</v>
          </cell>
        </row>
        <row r="101">
          <cell r="B101" t="str">
            <v>CHE41</v>
          </cell>
          <cell r="C101" t="str">
            <v>CHE</v>
          </cell>
          <cell r="D101" t="str">
            <v>41</v>
          </cell>
          <cell r="E101" t="str">
            <v>Introduction to Process Control</v>
          </cell>
          <cell r="F101">
            <v>3</v>
          </cell>
          <cell r="G101">
            <v>1</v>
          </cell>
          <cell r="H101">
            <v>0</v>
          </cell>
          <cell r="I101">
            <v>0.5</v>
          </cell>
          <cell r="J101">
            <v>0.1</v>
          </cell>
          <cell r="K101">
            <v>0</v>
          </cell>
          <cell r="L101">
            <v>0</v>
          </cell>
          <cell r="M101">
            <v>0.5</v>
          </cell>
          <cell r="N101">
            <v>0.4</v>
          </cell>
          <cell r="O101">
            <v>0</v>
          </cell>
          <cell r="P101" t="str">
            <v>CHE</v>
          </cell>
          <cell r="R101">
            <v>3.5</v>
          </cell>
          <cell r="S101">
            <v>42</v>
          </cell>
          <cell r="T101">
            <v>4.2</v>
          </cell>
          <cell r="U101">
            <v>0</v>
          </cell>
          <cell r="V101">
            <v>0</v>
          </cell>
          <cell r="W101">
            <v>21</v>
          </cell>
          <cell r="X101">
            <v>16.8</v>
          </cell>
          <cell r="Y101">
            <v>37.799999999999997</v>
          </cell>
          <cell r="AA101" t="str">
            <v>now CHE420</v>
          </cell>
        </row>
        <row r="102">
          <cell r="B102" t="str">
            <v>CHE420</v>
          </cell>
          <cell r="C102" t="str">
            <v>CHE</v>
          </cell>
          <cell r="D102" t="str">
            <v>420</v>
          </cell>
          <cell r="E102" t="str">
            <v>Introduction to Process Control</v>
          </cell>
          <cell r="F102">
            <v>3</v>
          </cell>
          <cell r="G102">
            <v>1</v>
          </cell>
          <cell r="H102">
            <v>0</v>
          </cell>
          <cell r="I102">
            <v>0.5</v>
          </cell>
          <cell r="J102">
            <v>0</v>
          </cell>
          <cell r="K102">
            <v>0</v>
          </cell>
          <cell r="L102">
            <v>0</v>
          </cell>
          <cell r="M102">
            <v>0.6</v>
          </cell>
          <cell r="N102">
            <v>0.4</v>
          </cell>
          <cell r="O102">
            <v>0</v>
          </cell>
          <cell r="P102" t="str">
            <v>CHE</v>
          </cell>
          <cell r="R102">
            <v>3.5</v>
          </cell>
          <cell r="S102">
            <v>42</v>
          </cell>
          <cell r="T102">
            <v>0</v>
          </cell>
          <cell r="U102">
            <v>0</v>
          </cell>
          <cell r="V102">
            <v>0</v>
          </cell>
          <cell r="W102">
            <v>25.2</v>
          </cell>
          <cell r="X102">
            <v>16.8</v>
          </cell>
          <cell r="Y102">
            <v>42</v>
          </cell>
          <cell r="AA102" t="str">
            <v>x</v>
          </cell>
        </row>
        <row r="103">
          <cell r="B103" t="str">
            <v>CHE43</v>
          </cell>
          <cell r="C103" t="str">
            <v>CHE</v>
          </cell>
          <cell r="D103" t="str">
            <v>43</v>
          </cell>
          <cell r="E103" t="str">
            <v>Research-Design Project 1</v>
          </cell>
          <cell r="F103">
            <v>0</v>
          </cell>
          <cell r="G103" t="str">
            <v>3 PRJ</v>
          </cell>
          <cell r="H103">
            <v>0</v>
          </cell>
          <cell r="I103">
            <v>0.25</v>
          </cell>
          <cell r="J103">
            <v>0</v>
          </cell>
          <cell r="K103">
            <v>0</v>
          </cell>
          <cell r="L103">
            <v>0</v>
          </cell>
          <cell r="M103">
            <v>1</v>
          </cell>
          <cell r="N103">
            <v>0</v>
          </cell>
          <cell r="O103">
            <v>0</v>
          </cell>
          <cell r="P103" t="str">
            <v>CHE</v>
          </cell>
          <cell r="Q103" t="str">
            <v>K</v>
          </cell>
          <cell r="R103" t="str">
            <v/>
          </cell>
          <cell r="S103" t="str">
            <v/>
          </cell>
          <cell r="T103" t="str">
            <v/>
          </cell>
          <cell r="U103" t="str">
            <v/>
          </cell>
          <cell r="V103" t="str">
            <v/>
          </cell>
          <cell r="W103" t="str">
            <v/>
          </cell>
          <cell r="X103" t="str">
            <v/>
          </cell>
          <cell r="Y103" t="str">
            <v/>
          </cell>
          <cell r="AA103" t="str">
            <v>x</v>
          </cell>
        </row>
        <row r="104">
          <cell r="B104" t="str">
            <v>CHE43+48</v>
          </cell>
          <cell r="E104" t="str">
            <v>Two-term Research-Design project</v>
          </cell>
          <cell r="I104">
            <v>0.75</v>
          </cell>
          <cell r="J104">
            <v>0</v>
          </cell>
          <cell r="K104">
            <v>0</v>
          </cell>
          <cell r="L104">
            <v>0</v>
          </cell>
          <cell r="M104">
            <v>0.66666666666666663</v>
          </cell>
          <cell r="N104">
            <v>0.33333333333333331</v>
          </cell>
          <cell r="P104" t="str">
            <v>CHE</v>
          </cell>
          <cell r="Q104" t="str">
            <v>K</v>
          </cell>
          <cell r="R104" t="str">
            <v/>
          </cell>
          <cell r="S104" t="str">
            <v/>
          </cell>
          <cell r="T104" t="str">
            <v/>
          </cell>
          <cell r="U104" t="str">
            <v/>
          </cell>
          <cell r="V104" t="str">
            <v/>
          </cell>
          <cell r="W104" t="str">
            <v/>
          </cell>
          <cell r="X104" t="str">
            <v/>
          </cell>
          <cell r="Y104" t="str">
            <v/>
          </cell>
          <cell r="AA104" t="str">
            <v>x</v>
          </cell>
        </row>
        <row r="105">
          <cell r="B105" t="str">
            <v>CHE44</v>
          </cell>
          <cell r="C105" t="str">
            <v>CHE</v>
          </cell>
          <cell r="D105" t="str">
            <v>44</v>
          </cell>
          <cell r="E105" t="str">
            <v>Economics for Chemical Engineering</v>
          </cell>
          <cell r="F105">
            <v>3</v>
          </cell>
          <cell r="G105">
            <v>1</v>
          </cell>
          <cell r="H105">
            <v>0</v>
          </cell>
          <cell r="I105">
            <v>0.5</v>
          </cell>
          <cell r="J105">
            <v>0</v>
          </cell>
          <cell r="K105">
            <v>0</v>
          </cell>
          <cell r="L105">
            <v>1</v>
          </cell>
          <cell r="M105">
            <v>0</v>
          </cell>
          <cell r="N105">
            <v>0</v>
          </cell>
          <cell r="O105">
            <v>0</v>
          </cell>
          <cell r="P105" t="str">
            <v>CHE</v>
          </cell>
          <cell r="R105">
            <v>3.5</v>
          </cell>
          <cell r="S105">
            <v>42</v>
          </cell>
          <cell r="T105">
            <v>0</v>
          </cell>
          <cell r="U105">
            <v>0</v>
          </cell>
          <cell r="V105">
            <v>42</v>
          </cell>
          <cell r="W105">
            <v>0</v>
          </cell>
          <cell r="X105">
            <v>0</v>
          </cell>
          <cell r="Y105">
            <v>0</v>
          </cell>
          <cell r="AA105" t="str">
            <v>x</v>
          </cell>
        </row>
        <row r="106">
          <cell r="B106" t="str">
            <v>CHE45</v>
          </cell>
          <cell r="C106" t="str">
            <v>CHE</v>
          </cell>
          <cell r="D106" t="str">
            <v>45</v>
          </cell>
          <cell r="E106" t="str">
            <v>Process Equipment Sizing and Selection</v>
          </cell>
          <cell r="F106">
            <v>2</v>
          </cell>
          <cell r="G106">
            <v>3</v>
          </cell>
          <cell r="H106">
            <v>0</v>
          </cell>
          <cell r="I106">
            <v>0.5</v>
          </cell>
          <cell r="J106">
            <v>0</v>
          </cell>
          <cell r="K106">
            <v>0</v>
          </cell>
          <cell r="L106">
            <v>0</v>
          </cell>
          <cell r="M106">
            <v>0.2</v>
          </cell>
          <cell r="N106">
            <v>0.8</v>
          </cell>
          <cell r="O106">
            <v>0</v>
          </cell>
          <cell r="P106" t="str">
            <v>CHE</v>
          </cell>
          <cell r="R106">
            <v>3.5</v>
          </cell>
          <cell r="S106">
            <v>42</v>
          </cell>
          <cell r="T106">
            <v>0</v>
          </cell>
          <cell r="U106">
            <v>0</v>
          </cell>
          <cell r="V106">
            <v>0</v>
          </cell>
          <cell r="W106">
            <v>8.4</v>
          </cell>
          <cell r="X106">
            <v>33.6</v>
          </cell>
          <cell r="Y106">
            <v>42</v>
          </cell>
          <cell r="AA106" t="str">
            <v>x</v>
          </cell>
        </row>
        <row r="107">
          <cell r="B107" t="str">
            <v>CHE46</v>
          </cell>
          <cell r="C107" t="str">
            <v>CHE</v>
          </cell>
          <cell r="D107">
            <v>46</v>
          </cell>
          <cell r="E107" t="str">
            <v>Chemical Engineering Design Workshop</v>
          </cell>
          <cell r="F107">
            <v>3</v>
          </cell>
          <cell r="G107">
            <v>0</v>
          </cell>
          <cell r="H107">
            <v>0</v>
          </cell>
          <cell r="I107">
            <v>0.5</v>
          </cell>
          <cell r="J107">
            <v>0</v>
          </cell>
          <cell r="K107">
            <v>0</v>
          </cell>
          <cell r="L107">
            <v>0.1</v>
          </cell>
          <cell r="M107">
            <v>0.2</v>
          </cell>
          <cell r="N107">
            <v>0.7</v>
          </cell>
          <cell r="O107">
            <v>0</v>
          </cell>
          <cell r="P107" t="str">
            <v>CHE</v>
          </cell>
          <cell r="Q107" t="str">
            <v>K</v>
          </cell>
          <cell r="R107" t="str">
            <v/>
          </cell>
          <cell r="S107" t="str">
            <v/>
          </cell>
          <cell r="T107" t="str">
            <v/>
          </cell>
          <cell r="U107" t="str">
            <v/>
          </cell>
          <cell r="V107" t="str">
            <v/>
          </cell>
          <cell r="W107" t="str">
            <v/>
          </cell>
          <cell r="X107" t="str">
            <v/>
          </cell>
          <cell r="Y107" t="str">
            <v/>
          </cell>
          <cell r="AA107" t="str">
            <v>x</v>
          </cell>
        </row>
        <row r="108">
          <cell r="B108" t="str">
            <v>CHE47</v>
          </cell>
          <cell r="C108" t="str">
            <v>CHE</v>
          </cell>
          <cell r="D108">
            <v>47</v>
          </cell>
          <cell r="E108" t="str">
            <v>Group Design Project</v>
          </cell>
          <cell r="F108">
            <v>0</v>
          </cell>
          <cell r="G108" t="str">
            <v>8 PRJ</v>
          </cell>
          <cell r="H108">
            <v>0</v>
          </cell>
          <cell r="I108">
            <v>0.5</v>
          </cell>
          <cell r="J108">
            <v>0</v>
          </cell>
          <cell r="K108">
            <v>0</v>
          </cell>
          <cell r="L108">
            <v>0</v>
          </cell>
          <cell r="M108">
            <v>0</v>
          </cell>
          <cell r="N108">
            <v>1</v>
          </cell>
          <cell r="O108">
            <v>0</v>
          </cell>
          <cell r="P108" t="str">
            <v>CHE</v>
          </cell>
          <cell r="Q108" t="str">
            <v>K</v>
          </cell>
          <cell r="R108" t="str">
            <v/>
          </cell>
          <cell r="S108" t="str">
            <v/>
          </cell>
          <cell r="T108" t="str">
            <v/>
          </cell>
          <cell r="U108" t="str">
            <v/>
          </cell>
          <cell r="V108" t="str">
            <v/>
          </cell>
          <cell r="W108" t="str">
            <v/>
          </cell>
          <cell r="X108" t="str">
            <v/>
          </cell>
          <cell r="Y108" t="str">
            <v/>
          </cell>
          <cell r="AA108" t="str">
            <v>x</v>
          </cell>
        </row>
        <row r="109">
          <cell r="B109" t="str">
            <v>CHE48</v>
          </cell>
          <cell r="C109" t="str">
            <v>CHE</v>
          </cell>
          <cell r="D109">
            <v>48</v>
          </cell>
          <cell r="E109" t="str">
            <v>Research-Design Project 2</v>
          </cell>
          <cell r="F109">
            <v>0</v>
          </cell>
          <cell r="G109" t="str">
            <v>8 PRJ</v>
          </cell>
          <cell r="H109">
            <v>0</v>
          </cell>
          <cell r="I109">
            <v>0.5</v>
          </cell>
          <cell r="J109">
            <v>0</v>
          </cell>
          <cell r="K109">
            <v>0</v>
          </cell>
          <cell r="L109">
            <v>0</v>
          </cell>
          <cell r="M109">
            <v>0.5</v>
          </cell>
          <cell r="N109">
            <v>0.5</v>
          </cell>
          <cell r="O109">
            <v>0</v>
          </cell>
          <cell r="P109" t="str">
            <v>CHE</v>
          </cell>
          <cell r="Q109" t="str">
            <v>K</v>
          </cell>
          <cell r="R109" t="str">
            <v/>
          </cell>
          <cell r="S109" t="str">
            <v/>
          </cell>
          <cell r="T109" t="str">
            <v/>
          </cell>
          <cell r="U109" t="str">
            <v/>
          </cell>
          <cell r="V109" t="str">
            <v/>
          </cell>
          <cell r="W109" t="str">
            <v/>
          </cell>
          <cell r="X109" t="str">
            <v/>
          </cell>
          <cell r="Y109" t="str">
            <v/>
          </cell>
          <cell r="AA109" t="str">
            <v>x</v>
          </cell>
        </row>
        <row r="110">
          <cell r="B110" t="str">
            <v>CHE480</v>
          </cell>
          <cell r="C110" t="str">
            <v>CHE</v>
          </cell>
          <cell r="D110" t="str">
            <v>480</v>
          </cell>
          <cell r="E110" t="str">
            <v>Process Analysis and Design</v>
          </cell>
          <cell r="F110">
            <v>3</v>
          </cell>
          <cell r="G110">
            <v>2</v>
          </cell>
          <cell r="H110">
            <v>0</v>
          </cell>
          <cell r="I110">
            <v>0.5</v>
          </cell>
          <cell r="J110">
            <v>0</v>
          </cell>
          <cell r="K110">
            <v>0</v>
          </cell>
          <cell r="L110">
            <v>0</v>
          </cell>
          <cell r="M110">
            <v>0</v>
          </cell>
          <cell r="N110">
            <v>1</v>
          </cell>
          <cell r="O110">
            <v>0</v>
          </cell>
          <cell r="P110" t="str">
            <v>CHE</v>
          </cell>
          <cell r="R110">
            <v>4</v>
          </cell>
          <cell r="S110">
            <v>48</v>
          </cell>
          <cell r="T110">
            <v>0</v>
          </cell>
          <cell r="U110">
            <v>0</v>
          </cell>
          <cell r="V110">
            <v>0</v>
          </cell>
          <cell r="W110">
            <v>0</v>
          </cell>
          <cell r="X110">
            <v>48</v>
          </cell>
          <cell r="Y110">
            <v>48</v>
          </cell>
        </row>
        <row r="111">
          <cell r="B111" t="str">
            <v>CHE482</v>
          </cell>
          <cell r="C111" t="str">
            <v>CHE</v>
          </cell>
          <cell r="D111" t="str">
            <v>482</v>
          </cell>
          <cell r="E111" t="str">
            <v>Chemical Engineering Design Workshop</v>
          </cell>
          <cell r="F111">
            <v>2</v>
          </cell>
          <cell r="G111" t="str">
            <v>3 PRJ</v>
          </cell>
          <cell r="H111">
            <v>0</v>
          </cell>
          <cell r="I111">
            <v>0.5</v>
          </cell>
          <cell r="J111">
            <v>0</v>
          </cell>
          <cell r="K111">
            <v>0</v>
          </cell>
          <cell r="L111">
            <v>0.1</v>
          </cell>
          <cell r="M111">
            <v>0.2</v>
          </cell>
          <cell r="N111">
            <v>0.7</v>
          </cell>
          <cell r="O111">
            <v>0</v>
          </cell>
          <cell r="P111" t="str">
            <v>CHE</v>
          </cell>
          <cell r="Q111" t="str">
            <v>K</v>
          </cell>
          <cell r="R111" t="str">
            <v/>
          </cell>
          <cell r="S111" t="str">
            <v/>
          </cell>
          <cell r="T111" t="str">
            <v/>
          </cell>
          <cell r="U111" t="str">
            <v/>
          </cell>
          <cell r="V111" t="str">
            <v/>
          </cell>
          <cell r="W111" t="str">
            <v/>
          </cell>
          <cell r="X111" t="str">
            <v/>
          </cell>
          <cell r="Y111" t="str">
            <v/>
          </cell>
        </row>
        <row r="112">
          <cell r="B112" t="str">
            <v>CHE483</v>
          </cell>
          <cell r="C112" t="str">
            <v>CHE</v>
          </cell>
          <cell r="D112" t="str">
            <v>483</v>
          </cell>
          <cell r="E112" t="str">
            <v>Group Design Project</v>
          </cell>
          <cell r="F112">
            <v>1</v>
          </cell>
          <cell r="G112" t="str">
            <v>9 PRJ</v>
          </cell>
          <cell r="H112">
            <v>0</v>
          </cell>
          <cell r="I112">
            <v>0.5</v>
          </cell>
          <cell r="J112">
            <v>0</v>
          </cell>
          <cell r="K112">
            <v>0</v>
          </cell>
          <cell r="L112">
            <v>0</v>
          </cell>
          <cell r="M112">
            <v>0</v>
          </cell>
          <cell r="N112">
            <v>1</v>
          </cell>
          <cell r="O112">
            <v>0</v>
          </cell>
          <cell r="P112" t="str">
            <v>CHE</v>
          </cell>
          <cell r="Q112" t="str">
            <v>K</v>
          </cell>
          <cell r="R112" t="str">
            <v/>
          </cell>
          <cell r="S112" t="str">
            <v/>
          </cell>
          <cell r="T112" t="str">
            <v/>
          </cell>
          <cell r="U112" t="str">
            <v/>
          </cell>
          <cell r="V112" t="str">
            <v/>
          </cell>
          <cell r="W112" t="str">
            <v/>
          </cell>
          <cell r="X112" t="str">
            <v/>
          </cell>
          <cell r="Y112" t="str">
            <v/>
          </cell>
        </row>
        <row r="113">
          <cell r="B113" t="str">
            <v>CHE490</v>
          </cell>
          <cell r="C113" t="str">
            <v>CHE</v>
          </cell>
          <cell r="D113" t="str">
            <v>490</v>
          </cell>
          <cell r="E113" t="str">
            <v>Chemical Engineering Lab 5</v>
          </cell>
          <cell r="F113">
            <v>0</v>
          </cell>
          <cell r="G113">
            <v>0</v>
          </cell>
          <cell r="H113">
            <v>4</v>
          </cell>
          <cell r="I113">
            <v>0.25</v>
          </cell>
          <cell r="J113">
            <v>0</v>
          </cell>
          <cell r="K113">
            <v>0</v>
          </cell>
          <cell r="L113">
            <v>0</v>
          </cell>
          <cell r="M113">
            <v>0.5</v>
          </cell>
          <cell r="N113">
            <v>0.5</v>
          </cell>
          <cell r="O113">
            <v>0</v>
          </cell>
          <cell r="P113" t="str">
            <v>CHE</v>
          </cell>
          <cell r="R113">
            <v>2</v>
          </cell>
          <cell r="S113">
            <v>24</v>
          </cell>
          <cell r="T113">
            <v>0</v>
          </cell>
          <cell r="U113">
            <v>0</v>
          </cell>
          <cell r="V113">
            <v>0</v>
          </cell>
          <cell r="W113">
            <v>12</v>
          </cell>
          <cell r="X113">
            <v>12</v>
          </cell>
          <cell r="Y113">
            <v>24</v>
          </cell>
        </row>
        <row r="114">
          <cell r="B114" t="str">
            <v>CHE498</v>
          </cell>
          <cell r="C114" t="str">
            <v>CHE</v>
          </cell>
          <cell r="D114" t="str">
            <v>498</v>
          </cell>
          <cell r="E114" t="str">
            <v>Directed Research Project</v>
          </cell>
          <cell r="F114">
            <v>0</v>
          </cell>
          <cell r="G114" t="str">
            <v>6 PRJ</v>
          </cell>
          <cell r="H114">
            <v>0</v>
          </cell>
          <cell r="I114">
            <v>0.25</v>
          </cell>
          <cell r="J114">
            <v>0</v>
          </cell>
          <cell r="K114">
            <v>0</v>
          </cell>
          <cell r="L114">
            <v>0</v>
          </cell>
          <cell r="M114">
            <v>1</v>
          </cell>
          <cell r="N114">
            <v>0</v>
          </cell>
          <cell r="O114">
            <v>0</v>
          </cell>
          <cell r="P114" t="str">
            <v>CHE</v>
          </cell>
          <cell r="Q114" t="str">
            <v>K</v>
          </cell>
          <cell r="R114" t="str">
            <v/>
          </cell>
          <cell r="S114" t="str">
            <v/>
          </cell>
          <cell r="T114" t="str">
            <v/>
          </cell>
          <cell r="U114" t="str">
            <v/>
          </cell>
          <cell r="V114" t="str">
            <v/>
          </cell>
          <cell r="W114" t="str">
            <v/>
          </cell>
          <cell r="X114" t="str">
            <v/>
          </cell>
          <cell r="Y114" t="str">
            <v/>
          </cell>
        </row>
        <row r="115">
          <cell r="B115" t="str">
            <v>CHE499</v>
          </cell>
          <cell r="C115" t="str">
            <v>CHE</v>
          </cell>
          <cell r="D115">
            <v>499</v>
          </cell>
          <cell r="E115" t="str">
            <v>Elective Research Project</v>
          </cell>
          <cell r="F115">
            <v>0</v>
          </cell>
          <cell r="G115" t="str">
            <v>6 PRJ</v>
          </cell>
          <cell r="H115">
            <v>0</v>
          </cell>
          <cell r="I115">
            <v>0.5</v>
          </cell>
          <cell r="J115">
            <v>0</v>
          </cell>
          <cell r="K115">
            <v>0</v>
          </cell>
          <cell r="L115">
            <v>0.1</v>
          </cell>
          <cell r="M115">
            <v>0.4</v>
          </cell>
          <cell r="N115">
            <v>0.5</v>
          </cell>
          <cell r="O115">
            <v>0</v>
          </cell>
          <cell r="P115" t="str">
            <v>CHE</v>
          </cell>
          <cell r="Q115" t="str">
            <v>K</v>
          </cell>
          <cell r="R115" t="str">
            <v/>
          </cell>
          <cell r="S115" t="str">
            <v/>
          </cell>
          <cell r="T115" t="str">
            <v/>
          </cell>
          <cell r="U115" t="str">
            <v/>
          </cell>
          <cell r="V115" t="str">
            <v/>
          </cell>
          <cell r="W115" t="str">
            <v/>
          </cell>
          <cell r="X115" t="str">
            <v/>
          </cell>
          <cell r="Y115" t="str">
            <v/>
          </cell>
        </row>
        <row r="116">
          <cell r="B116" t="str">
            <v>CHE500</v>
          </cell>
          <cell r="C116" t="str">
            <v>CHE</v>
          </cell>
          <cell r="D116" t="str">
            <v>500</v>
          </cell>
          <cell r="E116" t="str">
            <v>Special Topics in CHE</v>
          </cell>
          <cell r="F116">
            <v>3</v>
          </cell>
          <cell r="J116">
            <v>0</v>
          </cell>
          <cell r="K116">
            <v>0</v>
          </cell>
          <cell r="L116">
            <v>0</v>
          </cell>
          <cell r="M116">
            <v>0</v>
          </cell>
          <cell r="N116">
            <v>0</v>
          </cell>
          <cell r="P116" t="str">
            <v>CHE</v>
          </cell>
          <cell r="R116">
            <v>3</v>
          </cell>
          <cell r="S116">
            <v>36</v>
          </cell>
          <cell r="T116">
            <v>0</v>
          </cell>
          <cell r="U116">
            <v>0</v>
          </cell>
          <cell r="V116">
            <v>0</v>
          </cell>
          <cell r="W116">
            <v>0</v>
          </cell>
          <cell r="X116">
            <v>0</v>
          </cell>
          <cell r="Y116">
            <v>0</v>
          </cell>
        </row>
        <row r="117">
          <cell r="B117" t="str">
            <v>CHE512</v>
          </cell>
          <cell r="C117" t="str">
            <v>CHE</v>
          </cell>
          <cell r="D117">
            <v>512</v>
          </cell>
          <cell r="E117" t="str">
            <v>Separation Processes</v>
          </cell>
          <cell r="F117">
            <v>3</v>
          </cell>
          <cell r="G117">
            <v>0</v>
          </cell>
          <cell r="H117">
            <v>0</v>
          </cell>
          <cell r="I117">
            <v>0.5</v>
          </cell>
          <cell r="J117">
            <v>0</v>
          </cell>
          <cell r="K117">
            <v>0</v>
          </cell>
          <cell r="L117">
            <v>0</v>
          </cell>
          <cell r="M117">
            <v>0.4</v>
          </cell>
          <cell r="N117">
            <v>0.6</v>
          </cell>
          <cell r="O117">
            <v>0</v>
          </cell>
          <cell r="P117" t="str">
            <v>CHE</v>
          </cell>
          <cell r="R117">
            <v>3</v>
          </cell>
          <cell r="S117">
            <v>36</v>
          </cell>
          <cell r="T117">
            <v>0</v>
          </cell>
          <cell r="U117">
            <v>0</v>
          </cell>
          <cell r="V117">
            <v>0</v>
          </cell>
          <cell r="W117">
            <v>14.4</v>
          </cell>
          <cell r="X117">
            <v>21.599999999999998</v>
          </cell>
          <cell r="Y117">
            <v>36</v>
          </cell>
          <cell r="AA117" t="str">
            <v>x</v>
          </cell>
        </row>
        <row r="118">
          <cell r="B118" t="str">
            <v>CHE514</v>
          </cell>
          <cell r="C118" t="str">
            <v>CHE</v>
          </cell>
          <cell r="D118" t="str">
            <v>514</v>
          </cell>
          <cell r="E118" t="str">
            <v>Fundamentals of Petroleum Production</v>
          </cell>
          <cell r="F118">
            <v>3</v>
          </cell>
          <cell r="G118">
            <v>0</v>
          </cell>
          <cell r="H118">
            <v>0</v>
          </cell>
          <cell r="I118">
            <v>0.5</v>
          </cell>
          <cell r="J118">
            <v>0</v>
          </cell>
          <cell r="K118">
            <v>0</v>
          </cell>
          <cell r="L118">
            <v>0</v>
          </cell>
          <cell r="M118">
            <v>0.7</v>
          </cell>
          <cell r="N118">
            <v>0.3</v>
          </cell>
          <cell r="O118">
            <v>0</v>
          </cell>
          <cell r="P118" t="str">
            <v>CHE</v>
          </cell>
          <cell r="R118">
            <v>3</v>
          </cell>
          <cell r="S118">
            <v>36</v>
          </cell>
          <cell r="T118">
            <v>0</v>
          </cell>
          <cell r="U118">
            <v>0</v>
          </cell>
          <cell r="V118">
            <v>0</v>
          </cell>
          <cell r="W118">
            <v>25.2</v>
          </cell>
          <cell r="X118">
            <v>10.799999999999999</v>
          </cell>
          <cell r="Y118">
            <v>36</v>
          </cell>
        </row>
        <row r="119">
          <cell r="B119" t="str">
            <v>CHE522</v>
          </cell>
          <cell r="C119" t="str">
            <v>CHE</v>
          </cell>
          <cell r="D119">
            <v>522</v>
          </cell>
          <cell r="E119" t="str">
            <v>Advanced Process Dynamics and Control</v>
          </cell>
          <cell r="F119">
            <v>3</v>
          </cell>
          <cell r="G119">
            <v>0</v>
          </cell>
          <cell r="H119">
            <v>0</v>
          </cell>
          <cell r="I119">
            <v>0.5</v>
          </cell>
          <cell r="J119">
            <v>0.2</v>
          </cell>
          <cell r="K119">
            <v>0</v>
          </cell>
          <cell r="L119">
            <v>0</v>
          </cell>
          <cell r="M119">
            <v>0.3</v>
          </cell>
          <cell r="N119">
            <v>0.5</v>
          </cell>
          <cell r="O119">
            <v>0</v>
          </cell>
          <cell r="P119" t="str">
            <v>CHE</v>
          </cell>
          <cell r="R119">
            <v>3</v>
          </cell>
          <cell r="S119">
            <v>36</v>
          </cell>
          <cell r="T119">
            <v>7.2</v>
          </cell>
          <cell r="U119">
            <v>0</v>
          </cell>
          <cell r="V119">
            <v>0</v>
          </cell>
          <cell r="W119">
            <v>10.799999999999999</v>
          </cell>
          <cell r="X119">
            <v>18</v>
          </cell>
          <cell r="Y119">
            <v>28.799999999999997</v>
          </cell>
        </row>
        <row r="120">
          <cell r="B120" t="str">
            <v>CHE524</v>
          </cell>
          <cell r="C120" t="str">
            <v>CHE</v>
          </cell>
          <cell r="D120">
            <v>524</v>
          </cell>
          <cell r="E120" t="str">
            <v>Process Control Laboratory</v>
          </cell>
          <cell r="F120">
            <v>1</v>
          </cell>
          <cell r="G120">
            <v>0</v>
          </cell>
          <cell r="H120">
            <v>3</v>
          </cell>
          <cell r="I120">
            <v>0.5</v>
          </cell>
          <cell r="J120">
            <v>0</v>
          </cell>
          <cell r="K120">
            <v>0</v>
          </cell>
          <cell r="L120">
            <v>0</v>
          </cell>
          <cell r="M120">
            <v>0.4</v>
          </cell>
          <cell r="N120">
            <v>0.6</v>
          </cell>
          <cell r="O120">
            <v>0</v>
          </cell>
          <cell r="P120" t="str">
            <v>CHE</v>
          </cell>
          <cell r="Q120" t="str">
            <v>K</v>
          </cell>
          <cell r="R120" t="str">
            <v/>
          </cell>
          <cell r="S120" t="str">
            <v/>
          </cell>
          <cell r="T120" t="str">
            <v/>
          </cell>
          <cell r="U120" t="str">
            <v/>
          </cell>
          <cell r="V120" t="str">
            <v/>
          </cell>
          <cell r="W120" t="str">
            <v/>
          </cell>
          <cell r="X120" t="str">
            <v/>
          </cell>
          <cell r="Y120" t="str">
            <v/>
          </cell>
        </row>
        <row r="121">
          <cell r="B121" t="str">
            <v>CHE541</v>
          </cell>
          <cell r="C121" t="str">
            <v>CHE</v>
          </cell>
          <cell r="D121">
            <v>541</v>
          </cell>
          <cell r="E121" t="str">
            <v>Introduction to Polymer Science and Properties</v>
          </cell>
          <cell r="F121">
            <v>3</v>
          </cell>
          <cell r="G121">
            <v>0</v>
          </cell>
          <cell r="H121">
            <v>0</v>
          </cell>
          <cell r="I121">
            <v>0.5</v>
          </cell>
          <cell r="J121">
            <v>0</v>
          </cell>
          <cell r="K121">
            <v>0.2</v>
          </cell>
          <cell r="L121">
            <v>0</v>
          </cell>
          <cell r="M121">
            <v>0.5</v>
          </cell>
          <cell r="N121">
            <v>0.3</v>
          </cell>
          <cell r="O121">
            <v>0</v>
          </cell>
          <cell r="P121" t="str">
            <v>CHE</v>
          </cell>
          <cell r="R121">
            <v>3</v>
          </cell>
          <cell r="S121">
            <v>36</v>
          </cell>
          <cell r="T121">
            <v>0</v>
          </cell>
          <cell r="U121">
            <v>7.2</v>
          </cell>
          <cell r="V121">
            <v>0</v>
          </cell>
          <cell r="W121">
            <v>18</v>
          </cell>
          <cell r="X121">
            <v>10.799999999999999</v>
          </cell>
          <cell r="Y121">
            <v>28.799999999999997</v>
          </cell>
        </row>
        <row r="122">
          <cell r="B122" t="str">
            <v>CHE542</v>
          </cell>
          <cell r="C122" t="str">
            <v>CHE</v>
          </cell>
          <cell r="D122">
            <v>542</v>
          </cell>
          <cell r="E122" t="str">
            <v>Polymerization and Polymer Properties</v>
          </cell>
          <cell r="F122">
            <v>6</v>
          </cell>
          <cell r="G122">
            <v>0</v>
          </cell>
          <cell r="H122">
            <v>0</v>
          </cell>
          <cell r="I122">
            <v>1</v>
          </cell>
          <cell r="J122">
            <v>0</v>
          </cell>
          <cell r="K122">
            <v>0.15</v>
          </cell>
          <cell r="L122">
            <v>0</v>
          </cell>
          <cell r="M122">
            <v>0.45</v>
          </cell>
          <cell r="N122">
            <v>0.4</v>
          </cell>
          <cell r="O122">
            <v>0</v>
          </cell>
          <cell r="P122" t="str">
            <v>CHE</v>
          </cell>
          <cell r="R122">
            <v>6</v>
          </cell>
          <cell r="S122">
            <v>72</v>
          </cell>
          <cell r="T122">
            <v>0</v>
          </cell>
          <cell r="U122">
            <v>10.799999999999999</v>
          </cell>
          <cell r="V122">
            <v>0</v>
          </cell>
          <cell r="W122">
            <v>32.4</v>
          </cell>
          <cell r="X122">
            <v>28.8</v>
          </cell>
          <cell r="Y122">
            <v>61.2</v>
          </cell>
          <cell r="AA122" t="str">
            <v>x</v>
          </cell>
        </row>
        <row r="123">
          <cell r="B123" t="str">
            <v>CHE543</v>
          </cell>
          <cell r="C123" t="str">
            <v>CHE</v>
          </cell>
          <cell r="D123">
            <v>543</v>
          </cell>
          <cell r="E123" t="str">
            <v>Polymer Production:  Polymer Reaction Engineering</v>
          </cell>
          <cell r="F123">
            <v>3</v>
          </cell>
          <cell r="G123">
            <v>0</v>
          </cell>
          <cell r="H123">
            <v>0</v>
          </cell>
          <cell r="I123">
            <v>0.5</v>
          </cell>
          <cell r="J123">
            <v>0</v>
          </cell>
          <cell r="K123">
            <v>0</v>
          </cell>
          <cell r="L123">
            <v>0</v>
          </cell>
          <cell r="M123">
            <v>0.4</v>
          </cell>
          <cell r="N123">
            <v>0.6</v>
          </cell>
          <cell r="O123">
            <v>0</v>
          </cell>
          <cell r="P123" t="str">
            <v>CHE</v>
          </cell>
          <cell r="R123">
            <v>3</v>
          </cell>
          <cell r="S123">
            <v>36</v>
          </cell>
          <cell r="T123">
            <v>0</v>
          </cell>
          <cell r="U123">
            <v>0</v>
          </cell>
          <cell r="V123">
            <v>0</v>
          </cell>
          <cell r="W123">
            <v>14.4</v>
          </cell>
          <cell r="X123">
            <v>21.599999999999998</v>
          </cell>
          <cell r="Y123">
            <v>36</v>
          </cell>
        </row>
        <row r="124">
          <cell r="B124" t="str">
            <v>CHE562</v>
          </cell>
          <cell r="C124" t="str">
            <v>CHE</v>
          </cell>
          <cell r="D124">
            <v>562</v>
          </cell>
          <cell r="E124" t="str">
            <v>Advanced Bioprocess Engineering</v>
          </cell>
          <cell r="F124">
            <v>3</v>
          </cell>
          <cell r="G124">
            <v>0</v>
          </cell>
          <cell r="H124">
            <v>0</v>
          </cell>
          <cell r="I124">
            <v>0.5</v>
          </cell>
          <cell r="J124">
            <v>0</v>
          </cell>
          <cell r="K124">
            <v>0.2</v>
          </cell>
          <cell r="L124">
            <v>0</v>
          </cell>
          <cell r="M124">
            <v>0.3</v>
          </cell>
          <cell r="N124">
            <v>0.5</v>
          </cell>
          <cell r="O124">
            <v>0</v>
          </cell>
          <cell r="P124" t="str">
            <v>CHE</v>
          </cell>
          <cell r="R124">
            <v>3</v>
          </cell>
          <cell r="S124">
            <v>36</v>
          </cell>
          <cell r="T124">
            <v>0</v>
          </cell>
          <cell r="U124">
            <v>7.2</v>
          </cell>
          <cell r="V124">
            <v>0</v>
          </cell>
          <cell r="W124">
            <v>10.799999999999999</v>
          </cell>
          <cell r="X124">
            <v>18</v>
          </cell>
          <cell r="Y124">
            <v>28.799999999999997</v>
          </cell>
          <cell r="AA124" t="str">
            <v>x</v>
          </cell>
        </row>
        <row r="125">
          <cell r="B125" t="str">
            <v>CHE564</v>
          </cell>
          <cell r="C125" t="str">
            <v>CHE</v>
          </cell>
          <cell r="D125">
            <v>564</v>
          </cell>
          <cell r="E125" t="str">
            <v>Food Process Engineering</v>
          </cell>
          <cell r="F125">
            <v>3</v>
          </cell>
          <cell r="G125">
            <v>0</v>
          </cell>
          <cell r="H125">
            <v>0</v>
          </cell>
          <cell r="I125">
            <v>0.5</v>
          </cell>
          <cell r="J125">
            <v>0</v>
          </cell>
          <cell r="K125">
            <v>0.2</v>
          </cell>
          <cell r="L125">
            <v>0</v>
          </cell>
          <cell r="M125">
            <v>0.3</v>
          </cell>
          <cell r="N125">
            <v>0.5</v>
          </cell>
          <cell r="O125">
            <v>0</v>
          </cell>
          <cell r="P125" t="str">
            <v>CHE</v>
          </cell>
          <cell r="R125">
            <v>3</v>
          </cell>
          <cell r="S125">
            <v>36</v>
          </cell>
          <cell r="T125">
            <v>0</v>
          </cell>
          <cell r="U125">
            <v>7.2</v>
          </cell>
          <cell r="V125">
            <v>0</v>
          </cell>
          <cell r="W125">
            <v>10.799999999999999</v>
          </cell>
          <cell r="X125">
            <v>18</v>
          </cell>
          <cell r="Y125">
            <v>28.799999999999997</v>
          </cell>
        </row>
        <row r="126">
          <cell r="B126" t="str">
            <v>CHE571</v>
          </cell>
          <cell r="C126" t="str">
            <v>CHE</v>
          </cell>
          <cell r="D126">
            <v>571</v>
          </cell>
          <cell r="E126" t="str">
            <v>Industrial Ecology</v>
          </cell>
          <cell r="F126">
            <v>3</v>
          </cell>
          <cell r="G126">
            <v>0</v>
          </cell>
          <cell r="H126">
            <v>0</v>
          </cell>
          <cell r="I126">
            <v>0.5</v>
          </cell>
          <cell r="J126">
            <v>0</v>
          </cell>
          <cell r="K126">
            <v>0</v>
          </cell>
          <cell r="L126">
            <v>0</v>
          </cell>
          <cell r="M126">
            <v>0.5</v>
          </cell>
          <cell r="N126">
            <v>0.5</v>
          </cell>
          <cell r="O126">
            <v>0</v>
          </cell>
          <cell r="P126" t="str">
            <v>CHE</v>
          </cell>
          <cell r="R126">
            <v>3</v>
          </cell>
          <cell r="S126">
            <v>36</v>
          </cell>
          <cell r="T126">
            <v>0</v>
          </cell>
          <cell r="U126">
            <v>0</v>
          </cell>
          <cell r="V126">
            <v>0</v>
          </cell>
          <cell r="W126">
            <v>18</v>
          </cell>
          <cell r="X126">
            <v>18</v>
          </cell>
          <cell r="Y126">
            <v>36</v>
          </cell>
        </row>
        <row r="127">
          <cell r="B127" t="str">
            <v>CHE572</v>
          </cell>
          <cell r="C127" t="str">
            <v>CHE</v>
          </cell>
          <cell r="D127" t="str">
            <v>572</v>
          </cell>
          <cell r="E127" t="str">
            <v>Air Pollution Control</v>
          </cell>
          <cell r="F127">
            <v>3</v>
          </cell>
          <cell r="G127">
            <v>0</v>
          </cell>
          <cell r="H127">
            <v>0</v>
          </cell>
          <cell r="I127">
            <v>0.5</v>
          </cell>
          <cell r="J127">
            <v>0</v>
          </cell>
          <cell r="K127">
            <v>0</v>
          </cell>
          <cell r="L127">
            <v>0</v>
          </cell>
          <cell r="M127">
            <v>0.5</v>
          </cell>
          <cell r="N127">
            <v>0.5</v>
          </cell>
          <cell r="O127">
            <v>0</v>
          </cell>
          <cell r="P127" t="str">
            <v>CHE</v>
          </cell>
          <cell r="R127">
            <v>3</v>
          </cell>
          <cell r="S127">
            <v>36</v>
          </cell>
          <cell r="T127">
            <v>0</v>
          </cell>
          <cell r="U127">
            <v>0</v>
          </cell>
          <cell r="V127">
            <v>0</v>
          </cell>
          <cell r="W127">
            <v>18</v>
          </cell>
          <cell r="X127">
            <v>18</v>
          </cell>
          <cell r="Y127">
            <v>36</v>
          </cell>
        </row>
        <row r="128">
          <cell r="B128" t="str">
            <v>CHE574</v>
          </cell>
          <cell r="C128" t="str">
            <v>CHE</v>
          </cell>
          <cell r="D128" t="str">
            <v>574</v>
          </cell>
          <cell r="E128" t="str">
            <v>Industrial Wastewater Pollution Control</v>
          </cell>
          <cell r="F128">
            <v>3</v>
          </cell>
          <cell r="G128">
            <v>0</v>
          </cell>
          <cell r="H128">
            <v>0</v>
          </cell>
          <cell r="I128">
            <v>0.5</v>
          </cell>
          <cell r="J128">
            <v>0</v>
          </cell>
          <cell r="K128">
            <v>0</v>
          </cell>
          <cell r="L128">
            <v>0</v>
          </cell>
          <cell r="M128">
            <v>0.5</v>
          </cell>
          <cell r="N128">
            <v>0.5</v>
          </cell>
          <cell r="O128">
            <v>0</v>
          </cell>
          <cell r="P128" t="str">
            <v>CHE</v>
          </cell>
          <cell r="R128">
            <v>3</v>
          </cell>
          <cell r="S128">
            <v>36</v>
          </cell>
          <cell r="T128">
            <v>0</v>
          </cell>
          <cell r="U128">
            <v>0</v>
          </cell>
          <cell r="V128">
            <v>0</v>
          </cell>
          <cell r="W128">
            <v>18</v>
          </cell>
          <cell r="X128">
            <v>18</v>
          </cell>
          <cell r="Y128">
            <v>36</v>
          </cell>
        </row>
        <row r="129">
          <cell r="B129" t="str">
            <v>CHE622</v>
          </cell>
          <cell r="C129" t="str">
            <v>CHE</v>
          </cell>
          <cell r="D129">
            <v>622</v>
          </cell>
          <cell r="E129" t="str">
            <v>Statistics in Engineering</v>
          </cell>
          <cell r="F129">
            <v>3</v>
          </cell>
          <cell r="G129">
            <v>0</v>
          </cell>
          <cell r="H129">
            <v>0</v>
          </cell>
          <cell r="I129">
            <v>0.5</v>
          </cell>
          <cell r="J129">
            <v>0.2</v>
          </cell>
          <cell r="K129">
            <v>0</v>
          </cell>
          <cell r="L129">
            <v>0</v>
          </cell>
          <cell r="M129">
            <v>0.3</v>
          </cell>
          <cell r="N129">
            <v>0.5</v>
          </cell>
          <cell r="O129">
            <v>0</v>
          </cell>
          <cell r="P129" t="str">
            <v>CHE</v>
          </cell>
          <cell r="R129">
            <v>3</v>
          </cell>
          <cell r="S129">
            <v>36</v>
          </cell>
          <cell r="T129">
            <v>7.2</v>
          </cell>
          <cell r="U129">
            <v>0</v>
          </cell>
          <cell r="V129">
            <v>0</v>
          </cell>
          <cell r="W129">
            <v>10.799999999999999</v>
          </cell>
          <cell r="X129">
            <v>18</v>
          </cell>
          <cell r="Y129">
            <v>28.799999999999997</v>
          </cell>
        </row>
        <row r="130">
          <cell r="B130" t="str">
            <v>CHEM120</v>
          </cell>
          <cell r="C130" t="str">
            <v>CHEM</v>
          </cell>
          <cell r="D130" t="str">
            <v>120</v>
          </cell>
          <cell r="E130" t="str">
            <v>Physical and Chemical Properties of Matter</v>
          </cell>
          <cell r="F130">
            <v>3</v>
          </cell>
          <cell r="G130">
            <v>1</v>
          </cell>
          <cell r="H130">
            <v>0</v>
          </cell>
          <cell r="I130">
            <v>0.5</v>
          </cell>
          <cell r="J130">
            <v>0</v>
          </cell>
          <cell r="K130">
            <v>1</v>
          </cell>
          <cell r="L130">
            <v>0</v>
          </cell>
          <cell r="M130">
            <v>0</v>
          </cell>
          <cell r="N130">
            <v>0</v>
          </cell>
          <cell r="P130" t="str">
            <v>CHE</v>
          </cell>
          <cell r="R130">
            <v>3.5</v>
          </cell>
          <cell r="S130">
            <v>42</v>
          </cell>
          <cell r="T130">
            <v>0</v>
          </cell>
          <cell r="U130">
            <v>42</v>
          </cell>
          <cell r="V130">
            <v>0</v>
          </cell>
          <cell r="W130">
            <v>0</v>
          </cell>
          <cell r="X130">
            <v>0</v>
          </cell>
          <cell r="Y130">
            <v>0</v>
          </cell>
          <cell r="AA130" t="str">
            <v>x</v>
          </cell>
        </row>
        <row r="131">
          <cell r="B131" t="str">
            <v>CHEM120+120L</v>
          </cell>
          <cell r="E131" t="str">
            <v>Physical and Chemical Properties of Matter and Chemical Reaction Lab 1</v>
          </cell>
          <cell r="F131">
            <v>3</v>
          </cell>
          <cell r="G131">
            <v>1</v>
          </cell>
          <cell r="H131">
            <v>1.5</v>
          </cell>
          <cell r="I131">
            <v>0.75</v>
          </cell>
          <cell r="K131">
            <v>1</v>
          </cell>
          <cell r="P131" t="str">
            <v>CHE</v>
          </cell>
          <cell r="R131">
            <v>4.25</v>
          </cell>
          <cell r="S131">
            <v>51</v>
          </cell>
          <cell r="T131">
            <v>0</v>
          </cell>
          <cell r="U131">
            <v>51</v>
          </cell>
          <cell r="V131">
            <v>0</v>
          </cell>
          <cell r="W131">
            <v>0</v>
          </cell>
          <cell r="X131">
            <v>0</v>
          </cell>
          <cell r="Y131">
            <v>0</v>
          </cell>
        </row>
        <row r="132">
          <cell r="B132" t="str">
            <v>CHEM120L</v>
          </cell>
          <cell r="C132" t="str">
            <v>CHEM</v>
          </cell>
          <cell r="D132" t="str">
            <v>120L</v>
          </cell>
          <cell r="E132" t="str">
            <v>Chemical Reaction Lab 1</v>
          </cell>
          <cell r="H132">
            <v>1.5</v>
          </cell>
          <cell r="I132">
            <v>0.25</v>
          </cell>
          <cell r="K132">
            <v>1</v>
          </cell>
          <cell r="P132" t="str">
            <v>CHE</v>
          </cell>
          <cell r="R132">
            <v>0.75</v>
          </cell>
          <cell r="S132">
            <v>9</v>
          </cell>
          <cell r="T132">
            <v>0</v>
          </cell>
          <cell r="U132">
            <v>9</v>
          </cell>
          <cell r="V132">
            <v>0</v>
          </cell>
          <cell r="W132">
            <v>0</v>
          </cell>
          <cell r="X132">
            <v>0</v>
          </cell>
          <cell r="Y132">
            <v>0</v>
          </cell>
        </row>
        <row r="133">
          <cell r="B133" t="str">
            <v>CHEM123</v>
          </cell>
          <cell r="C133" t="str">
            <v>CHEM</v>
          </cell>
          <cell r="D133" t="str">
            <v>123</v>
          </cell>
          <cell r="E133" t="str">
            <v>Chemical Reactions, Equilibria and Kinetics</v>
          </cell>
          <cell r="F133">
            <v>3</v>
          </cell>
          <cell r="G133">
            <v>1</v>
          </cell>
          <cell r="H133">
            <v>0</v>
          </cell>
          <cell r="I133">
            <v>0.5</v>
          </cell>
          <cell r="J133">
            <v>0</v>
          </cell>
          <cell r="K133">
            <v>1</v>
          </cell>
          <cell r="L133">
            <v>0</v>
          </cell>
          <cell r="M133">
            <v>0</v>
          </cell>
          <cell r="N133">
            <v>0</v>
          </cell>
          <cell r="R133">
            <v>3.5</v>
          </cell>
          <cell r="S133">
            <v>42</v>
          </cell>
          <cell r="T133">
            <v>0</v>
          </cell>
          <cell r="U133">
            <v>42</v>
          </cell>
          <cell r="V133">
            <v>0</v>
          </cell>
          <cell r="W133">
            <v>0</v>
          </cell>
          <cell r="X133">
            <v>0</v>
          </cell>
          <cell r="Y133">
            <v>0</v>
          </cell>
          <cell r="AA133" t="str">
            <v>x</v>
          </cell>
        </row>
        <row r="134">
          <cell r="B134" t="str">
            <v>CHEM123+123L</v>
          </cell>
          <cell r="E134" t="str">
            <v>Chemical Reactions, Equilibria and Kinetics+Lab</v>
          </cell>
          <cell r="F134">
            <v>3</v>
          </cell>
          <cell r="G134">
            <v>1</v>
          </cell>
          <cell r="H134">
            <v>3</v>
          </cell>
          <cell r="I134">
            <v>0.75</v>
          </cell>
          <cell r="J134">
            <v>0</v>
          </cell>
          <cell r="K134">
            <v>1</v>
          </cell>
          <cell r="L134">
            <v>0</v>
          </cell>
          <cell r="M134">
            <v>0</v>
          </cell>
          <cell r="N134">
            <v>0</v>
          </cell>
          <cell r="R134">
            <v>5</v>
          </cell>
          <cell r="S134">
            <v>60</v>
          </cell>
          <cell r="T134">
            <v>0</v>
          </cell>
          <cell r="U134">
            <v>60</v>
          </cell>
          <cell r="V134">
            <v>0</v>
          </cell>
          <cell r="W134">
            <v>0</v>
          </cell>
          <cell r="X134">
            <v>0</v>
          </cell>
          <cell r="Y134">
            <v>0</v>
          </cell>
        </row>
        <row r="135">
          <cell r="B135" t="str">
            <v>CHEM123L</v>
          </cell>
          <cell r="C135" t="str">
            <v>CHEM</v>
          </cell>
          <cell r="D135" t="str">
            <v>123L</v>
          </cell>
          <cell r="E135" t="str">
            <v>Chemical Reaction Lab 2</v>
          </cell>
          <cell r="F135">
            <v>0</v>
          </cell>
          <cell r="G135">
            <v>0</v>
          </cell>
          <cell r="H135">
            <v>3</v>
          </cell>
          <cell r="I135">
            <v>0.25</v>
          </cell>
          <cell r="J135">
            <v>0</v>
          </cell>
          <cell r="K135">
            <v>1</v>
          </cell>
          <cell r="L135">
            <v>0</v>
          </cell>
          <cell r="M135">
            <v>0</v>
          </cell>
          <cell r="N135">
            <v>0</v>
          </cell>
          <cell r="R135">
            <v>1.5</v>
          </cell>
          <cell r="S135">
            <v>18</v>
          </cell>
          <cell r="T135">
            <v>0</v>
          </cell>
          <cell r="U135">
            <v>18</v>
          </cell>
          <cell r="V135">
            <v>0</v>
          </cell>
          <cell r="W135">
            <v>0</v>
          </cell>
          <cell r="X135">
            <v>0</v>
          </cell>
          <cell r="Y135">
            <v>0</v>
          </cell>
        </row>
        <row r="136">
          <cell r="B136" t="str">
            <v>CHEM140</v>
          </cell>
          <cell r="C136" t="str">
            <v>CHEM</v>
          </cell>
          <cell r="D136" t="str">
            <v>140</v>
          </cell>
          <cell r="E136" t="str">
            <v>Introduction to Scientific Calculations</v>
          </cell>
          <cell r="I136">
            <v>0.5</v>
          </cell>
        </row>
        <row r="137">
          <cell r="B137" t="str">
            <v>CHEM140L</v>
          </cell>
          <cell r="C137" t="str">
            <v>CHEM</v>
          </cell>
          <cell r="D137" t="str">
            <v>140L</v>
          </cell>
          <cell r="E137" t="str">
            <v>Introductoruy Scientific Calculations lab</v>
          </cell>
          <cell r="G137">
            <v>1</v>
          </cell>
          <cell r="H137">
            <v>3</v>
          </cell>
          <cell r="I137">
            <v>0.5</v>
          </cell>
          <cell r="K137">
            <v>1</v>
          </cell>
          <cell r="R137">
            <v>2</v>
          </cell>
          <cell r="S137">
            <v>24</v>
          </cell>
          <cell r="T137">
            <v>0</v>
          </cell>
          <cell r="U137">
            <v>24</v>
          </cell>
          <cell r="V137">
            <v>0</v>
          </cell>
          <cell r="W137">
            <v>0</v>
          </cell>
          <cell r="X137">
            <v>0</v>
          </cell>
          <cell r="Y137">
            <v>0</v>
          </cell>
        </row>
        <row r="138">
          <cell r="B138" t="str">
            <v>CHEM209</v>
          </cell>
          <cell r="C138" t="str">
            <v>CHEM</v>
          </cell>
          <cell r="D138" t="str">
            <v>209</v>
          </cell>
          <cell r="E138" t="str">
            <v>Introductory Spectroscopy and Structure</v>
          </cell>
          <cell r="F138">
            <v>3</v>
          </cell>
          <cell r="G138">
            <v>1</v>
          </cell>
          <cell r="I138">
            <v>0.5</v>
          </cell>
          <cell r="K138">
            <v>1</v>
          </cell>
          <cell r="R138">
            <v>3.5</v>
          </cell>
          <cell r="S138">
            <v>42</v>
          </cell>
          <cell r="T138">
            <v>0</v>
          </cell>
          <cell r="U138">
            <v>42</v>
          </cell>
          <cell r="V138">
            <v>0</v>
          </cell>
          <cell r="W138">
            <v>0</v>
          </cell>
          <cell r="X138">
            <v>0</v>
          </cell>
          <cell r="Y138">
            <v>0</v>
          </cell>
        </row>
        <row r="139">
          <cell r="B139" t="str">
            <v>CHEM217</v>
          </cell>
          <cell r="C139" t="str">
            <v>CHEM</v>
          </cell>
          <cell r="D139" t="str">
            <v>217</v>
          </cell>
          <cell r="E139" t="str">
            <v>Chemical Bonding</v>
          </cell>
          <cell r="I139">
            <v>0.5</v>
          </cell>
          <cell r="K139">
            <v>1</v>
          </cell>
          <cell r="Q139" t="str">
            <v>K</v>
          </cell>
          <cell r="R139" t="str">
            <v/>
          </cell>
          <cell r="S139" t="str">
            <v/>
          </cell>
          <cell r="T139" t="str">
            <v/>
          </cell>
          <cell r="U139" t="str">
            <v/>
          </cell>
          <cell r="V139" t="str">
            <v/>
          </cell>
          <cell r="W139" t="str">
            <v/>
          </cell>
          <cell r="X139" t="str">
            <v/>
          </cell>
          <cell r="Y139" t="str">
            <v/>
          </cell>
        </row>
        <row r="140">
          <cell r="B140" t="str">
            <v>CHEM233</v>
          </cell>
          <cell r="C140" t="str">
            <v>CHEM</v>
          </cell>
          <cell r="D140">
            <v>233</v>
          </cell>
          <cell r="E140" t="str">
            <v>Fundamentals of Biochemistry</v>
          </cell>
          <cell r="F140">
            <v>3</v>
          </cell>
          <cell r="G140">
            <v>0</v>
          </cell>
          <cell r="H140">
            <v>0</v>
          </cell>
          <cell r="I140">
            <v>0.5</v>
          </cell>
          <cell r="J140">
            <v>0</v>
          </cell>
          <cell r="K140">
            <v>1</v>
          </cell>
          <cell r="L140">
            <v>0</v>
          </cell>
          <cell r="M140">
            <v>0</v>
          </cell>
          <cell r="N140">
            <v>0</v>
          </cell>
          <cell r="O140">
            <v>0</v>
          </cell>
          <cell r="P140" t="str">
            <v>CHE</v>
          </cell>
          <cell r="R140">
            <v>3</v>
          </cell>
          <cell r="S140">
            <v>36</v>
          </cell>
          <cell r="T140">
            <v>0</v>
          </cell>
          <cell r="U140">
            <v>36</v>
          </cell>
          <cell r="V140">
            <v>0</v>
          </cell>
          <cell r="W140">
            <v>0</v>
          </cell>
          <cell r="X140">
            <v>0</v>
          </cell>
          <cell r="Y140">
            <v>0</v>
          </cell>
          <cell r="AA140" t="str">
            <v>x</v>
          </cell>
        </row>
        <row r="141">
          <cell r="B141" t="str">
            <v>CHEM237</v>
          </cell>
          <cell r="C141" t="str">
            <v>CHEM</v>
          </cell>
          <cell r="D141" t="str">
            <v>237</v>
          </cell>
          <cell r="E141" t="str">
            <v>Introductory Biochemistry</v>
          </cell>
          <cell r="F141">
            <v>3</v>
          </cell>
          <cell r="G141">
            <v>1</v>
          </cell>
          <cell r="H141">
            <v>0</v>
          </cell>
          <cell r="I141">
            <v>0.5</v>
          </cell>
          <cell r="K141">
            <v>1</v>
          </cell>
          <cell r="R141">
            <v>3.5</v>
          </cell>
          <cell r="S141">
            <v>42</v>
          </cell>
          <cell r="T141">
            <v>0</v>
          </cell>
          <cell r="U141">
            <v>42</v>
          </cell>
          <cell r="V141">
            <v>0</v>
          </cell>
          <cell r="W141">
            <v>0</v>
          </cell>
          <cell r="X141">
            <v>0</v>
          </cell>
          <cell r="Y141">
            <v>0</v>
          </cell>
        </row>
        <row r="142">
          <cell r="B142" t="str">
            <v>CHEM237+237L</v>
          </cell>
          <cell r="E142" t="str">
            <v>Introductory Biochemistry+Lab</v>
          </cell>
          <cell r="F142">
            <v>3</v>
          </cell>
          <cell r="G142">
            <v>1</v>
          </cell>
          <cell r="H142">
            <v>1.5</v>
          </cell>
          <cell r="I142">
            <v>0.75</v>
          </cell>
          <cell r="K142">
            <v>1</v>
          </cell>
          <cell r="R142">
            <v>4.25</v>
          </cell>
          <cell r="S142">
            <v>51</v>
          </cell>
          <cell r="T142">
            <v>0</v>
          </cell>
          <cell r="U142">
            <v>51</v>
          </cell>
          <cell r="V142">
            <v>0</v>
          </cell>
          <cell r="W142">
            <v>0</v>
          </cell>
          <cell r="X142">
            <v>0</v>
          </cell>
          <cell r="Y142">
            <v>0</v>
          </cell>
        </row>
        <row r="143">
          <cell r="B143" t="str">
            <v>CHEM237L</v>
          </cell>
          <cell r="C143" t="str">
            <v>CHEM</v>
          </cell>
          <cell r="D143" t="str">
            <v>237L</v>
          </cell>
          <cell r="E143" t="str">
            <v>Introductory Biochemistry Lab</v>
          </cell>
          <cell r="F143">
            <v>0</v>
          </cell>
          <cell r="G143">
            <v>0</v>
          </cell>
          <cell r="H143">
            <v>1.5</v>
          </cell>
          <cell r="I143">
            <v>0.25</v>
          </cell>
          <cell r="K143">
            <v>1</v>
          </cell>
          <cell r="R143">
            <v>0.75</v>
          </cell>
          <cell r="S143">
            <v>9</v>
          </cell>
          <cell r="T143">
            <v>0</v>
          </cell>
          <cell r="U143">
            <v>9</v>
          </cell>
          <cell r="V143">
            <v>0</v>
          </cell>
          <cell r="W143">
            <v>0</v>
          </cell>
          <cell r="X143">
            <v>0</v>
          </cell>
          <cell r="Y143">
            <v>0</v>
          </cell>
        </row>
        <row r="144">
          <cell r="B144" t="str">
            <v>CHEM254</v>
          </cell>
          <cell r="C144" t="str">
            <v>CHEM</v>
          </cell>
          <cell r="D144" t="str">
            <v>254</v>
          </cell>
          <cell r="E144" t="str">
            <v>Introductory Chemical Thermodynamics</v>
          </cell>
          <cell r="F144">
            <v>3</v>
          </cell>
          <cell r="G144">
            <v>1</v>
          </cell>
          <cell r="I144">
            <v>0.5</v>
          </cell>
          <cell r="K144">
            <v>1</v>
          </cell>
          <cell r="R144">
            <v>3.5</v>
          </cell>
          <cell r="S144">
            <v>42</v>
          </cell>
          <cell r="T144">
            <v>0</v>
          </cell>
          <cell r="U144">
            <v>42</v>
          </cell>
          <cell r="V144">
            <v>0</v>
          </cell>
          <cell r="W144">
            <v>0</v>
          </cell>
          <cell r="X144">
            <v>0</v>
          </cell>
          <cell r="Y144">
            <v>0</v>
          </cell>
        </row>
        <row r="145">
          <cell r="B145" t="str">
            <v>CHEM262</v>
          </cell>
          <cell r="C145" t="str">
            <v>CHEM</v>
          </cell>
          <cell r="D145" t="str">
            <v>262</v>
          </cell>
          <cell r="E145" t="str">
            <v>Organic Chemistry for Engineering and Bioninformatics Students</v>
          </cell>
          <cell r="F145">
            <v>3</v>
          </cell>
          <cell r="G145">
            <v>1</v>
          </cell>
          <cell r="H145">
            <v>0</v>
          </cell>
          <cell r="I145">
            <v>0.5</v>
          </cell>
          <cell r="K145">
            <v>1</v>
          </cell>
          <cell r="R145">
            <v>3.5</v>
          </cell>
          <cell r="S145">
            <v>42</v>
          </cell>
          <cell r="T145">
            <v>0</v>
          </cell>
          <cell r="U145">
            <v>42</v>
          </cell>
          <cell r="V145">
            <v>0</v>
          </cell>
          <cell r="W145">
            <v>0</v>
          </cell>
          <cell r="X145">
            <v>0</v>
          </cell>
          <cell r="Y145">
            <v>0</v>
          </cell>
        </row>
        <row r="146">
          <cell r="B146" t="str">
            <v>CHEM262</v>
          </cell>
          <cell r="C146" t="str">
            <v>CHEM</v>
          </cell>
          <cell r="D146" t="str">
            <v>262</v>
          </cell>
          <cell r="E146" t="str">
            <v>Organic Chemistry for Engineering and Bioinformatics Students</v>
          </cell>
          <cell r="F146">
            <v>3</v>
          </cell>
          <cell r="G146">
            <v>1</v>
          </cell>
          <cell r="H146">
            <v>0</v>
          </cell>
          <cell r="I146">
            <v>0.5</v>
          </cell>
          <cell r="J146">
            <v>0</v>
          </cell>
          <cell r="K146">
            <v>0.7</v>
          </cell>
          <cell r="L146">
            <v>0</v>
          </cell>
          <cell r="M146">
            <v>0.3</v>
          </cell>
          <cell r="N146">
            <v>0</v>
          </cell>
          <cell r="O146">
            <v>0</v>
          </cell>
          <cell r="P146" t="str">
            <v>CHE</v>
          </cell>
          <cell r="R146">
            <v>3.5</v>
          </cell>
          <cell r="S146">
            <v>42</v>
          </cell>
          <cell r="T146">
            <v>0</v>
          </cell>
          <cell r="U146">
            <v>29.4</v>
          </cell>
          <cell r="V146">
            <v>0</v>
          </cell>
          <cell r="W146">
            <v>12.6</v>
          </cell>
          <cell r="X146">
            <v>0</v>
          </cell>
          <cell r="Y146">
            <v>12.6</v>
          </cell>
          <cell r="AA146" t="str">
            <v>x</v>
          </cell>
        </row>
        <row r="147">
          <cell r="B147" t="str">
            <v>CHEM262+262L</v>
          </cell>
          <cell r="E147" t="str">
            <v>Organic Chemistry for Engineering and Bioninformatics Students+Lab</v>
          </cell>
          <cell r="F147">
            <v>3</v>
          </cell>
          <cell r="G147">
            <v>1</v>
          </cell>
          <cell r="H147">
            <v>1.5</v>
          </cell>
          <cell r="I147">
            <v>0.75</v>
          </cell>
          <cell r="K147">
            <v>1</v>
          </cell>
          <cell r="R147">
            <v>4.25</v>
          </cell>
          <cell r="S147">
            <v>51</v>
          </cell>
          <cell r="T147">
            <v>0</v>
          </cell>
          <cell r="U147">
            <v>51</v>
          </cell>
          <cell r="V147">
            <v>0</v>
          </cell>
          <cell r="W147">
            <v>0</v>
          </cell>
          <cell r="X147">
            <v>0</v>
          </cell>
          <cell r="Y147">
            <v>0</v>
          </cell>
        </row>
        <row r="148">
          <cell r="B148" t="str">
            <v>CHEM262+262L</v>
          </cell>
          <cell r="E148" t="str">
            <v>Organic Chemistry+Laboratory for Engineering Students</v>
          </cell>
          <cell r="F148">
            <v>3</v>
          </cell>
          <cell r="G148">
            <v>1</v>
          </cell>
          <cell r="H148">
            <v>1.5</v>
          </cell>
          <cell r="I148">
            <v>0.75</v>
          </cell>
          <cell r="J148">
            <v>0</v>
          </cell>
          <cell r="K148">
            <v>1</v>
          </cell>
          <cell r="L148">
            <v>0</v>
          </cell>
          <cell r="M148">
            <v>0</v>
          </cell>
          <cell r="N148">
            <v>0</v>
          </cell>
          <cell r="P148" t="str">
            <v>CHE</v>
          </cell>
          <cell r="R148">
            <v>4.25</v>
          </cell>
          <cell r="S148">
            <v>51</v>
          </cell>
          <cell r="T148">
            <v>0</v>
          </cell>
          <cell r="U148">
            <v>51</v>
          </cell>
          <cell r="V148">
            <v>0</v>
          </cell>
          <cell r="W148">
            <v>0</v>
          </cell>
          <cell r="X148">
            <v>0</v>
          </cell>
          <cell r="Y148">
            <v>0</v>
          </cell>
          <cell r="AA148" t="str">
            <v>x</v>
          </cell>
        </row>
        <row r="149">
          <cell r="B149" t="str">
            <v>CHEM262L</v>
          </cell>
          <cell r="D149" t="str">
            <v>262L</v>
          </cell>
          <cell r="E149" t="str">
            <v>Organic Chemistry for Engineering and Bioninformatics Students Lab</v>
          </cell>
          <cell r="F149">
            <v>0</v>
          </cell>
          <cell r="G149">
            <v>0</v>
          </cell>
          <cell r="H149">
            <v>1.5</v>
          </cell>
          <cell r="I149">
            <v>0.25</v>
          </cell>
          <cell r="K149">
            <v>1</v>
          </cell>
          <cell r="R149">
            <v>0.75</v>
          </cell>
          <cell r="S149">
            <v>9</v>
          </cell>
          <cell r="T149">
            <v>0</v>
          </cell>
          <cell r="U149">
            <v>9</v>
          </cell>
          <cell r="V149">
            <v>0</v>
          </cell>
          <cell r="W149">
            <v>0</v>
          </cell>
          <cell r="X149">
            <v>0</v>
          </cell>
          <cell r="Y149">
            <v>0</v>
          </cell>
        </row>
        <row r="150">
          <cell r="B150" t="str">
            <v>CHEM262L</v>
          </cell>
          <cell r="C150" t="str">
            <v>CHEM</v>
          </cell>
          <cell r="D150" t="str">
            <v>262L</v>
          </cell>
          <cell r="E150" t="str">
            <v>Organic Chemistry Laboratory for Engineering Students</v>
          </cell>
          <cell r="F150">
            <v>0</v>
          </cell>
          <cell r="G150">
            <v>0</v>
          </cell>
          <cell r="H150">
            <v>1.5</v>
          </cell>
          <cell r="I150">
            <v>0.25</v>
          </cell>
          <cell r="J150">
            <v>0</v>
          </cell>
          <cell r="K150">
            <v>0.7</v>
          </cell>
          <cell r="L150">
            <v>0</v>
          </cell>
          <cell r="M150">
            <v>0.3</v>
          </cell>
          <cell r="N150">
            <v>0</v>
          </cell>
          <cell r="O150">
            <v>0</v>
          </cell>
          <cell r="P150" t="str">
            <v>CHE</v>
          </cell>
          <cell r="R150">
            <v>0.75</v>
          </cell>
          <cell r="S150">
            <v>9</v>
          </cell>
          <cell r="T150">
            <v>0</v>
          </cell>
          <cell r="U150">
            <v>6.3</v>
          </cell>
          <cell r="V150">
            <v>0</v>
          </cell>
          <cell r="W150">
            <v>2.6999999999999997</v>
          </cell>
          <cell r="X150">
            <v>0</v>
          </cell>
          <cell r="Y150">
            <v>2.6999999999999997</v>
          </cell>
          <cell r="AA150" t="str">
            <v>x</v>
          </cell>
        </row>
        <row r="151">
          <cell r="B151" t="str">
            <v>CHEM265</v>
          </cell>
          <cell r="C151" t="str">
            <v>CHEM</v>
          </cell>
          <cell r="D151">
            <v>265</v>
          </cell>
          <cell r="E151" t="str">
            <v>Organic Chemistry 2</v>
          </cell>
          <cell r="F151">
            <v>3</v>
          </cell>
          <cell r="G151">
            <v>0</v>
          </cell>
          <cell r="H151">
            <v>0</v>
          </cell>
          <cell r="I151">
            <v>0.5</v>
          </cell>
          <cell r="J151">
            <v>0</v>
          </cell>
          <cell r="K151">
            <v>0.7</v>
          </cell>
          <cell r="L151">
            <v>0</v>
          </cell>
          <cell r="M151">
            <v>0.3</v>
          </cell>
          <cell r="N151">
            <v>0</v>
          </cell>
          <cell r="O151">
            <v>0</v>
          </cell>
          <cell r="P151" t="str">
            <v>CHE</v>
          </cell>
          <cell r="R151">
            <v>3</v>
          </cell>
          <cell r="S151">
            <v>36</v>
          </cell>
          <cell r="T151">
            <v>0</v>
          </cell>
          <cell r="U151">
            <v>25.2</v>
          </cell>
          <cell r="V151">
            <v>0</v>
          </cell>
          <cell r="W151">
            <v>10.799999999999999</v>
          </cell>
          <cell r="X151">
            <v>0</v>
          </cell>
          <cell r="Y151">
            <v>10.799999999999999</v>
          </cell>
          <cell r="AA151" t="str">
            <v>x</v>
          </cell>
        </row>
        <row r="152">
          <cell r="B152" t="str">
            <v>CHEM266</v>
          </cell>
          <cell r="C152" t="str">
            <v>CHEM</v>
          </cell>
          <cell r="D152">
            <v>266</v>
          </cell>
          <cell r="E152" t="str">
            <v>Natural Organic Chemistry 1</v>
          </cell>
          <cell r="F152">
            <v>3</v>
          </cell>
          <cell r="G152">
            <v>0</v>
          </cell>
          <cell r="H152">
            <v>0</v>
          </cell>
          <cell r="I152">
            <v>0.5</v>
          </cell>
          <cell r="J152">
            <v>0</v>
          </cell>
          <cell r="K152">
            <v>0.75</v>
          </cell>
          <cell r="L152">
            <v>0</v>
          </cell>
          <cell r="M152">
            <v>0.25</v>
          </cell>
          <cell r="N152">
            <v>0</v>
          </cell>
          <cell r="O152">
            <v>0</v>
          </cell>
          <cell r="P152" t="str">
            <v>SYDE</v>
          </cell>
          <cell r="R152">
            <v>3</v>
          </cell>
          <cell r="S152">
            <v>36</v>
          </cell>
          <cell r="T152">
            <v>0</v>
          </cell>
          <cell r="U152">
            <v>27</v>
          </cell>
          <cell r="V152">
            <v>0</v>
          </cell>
          <cell r="W152">
            <v>9</v>
          </cell>
          <cell r="X152">
            <v>0</v>
          </cell>
          <cell r="Y152">
            <v>9</v>
          </cell>
          <cell r="AA152" t="str">
            <v>x</v>
          </cell>
        </row>
        <row r="153">
          <cell r="B153" t="str">
            <v>CHEM266L</v>
          </cell>
          <cell r="C153" t="str">
            <v>CHEM</v>
          </cell>
          <cell r="D153" t="str">
            <v>266L</v>
          </cell>
          <cell r="E153" t="str">
            <v>Organic Chemistry Laboratory</v>
          </cell>
          <cell r="F153">
            <v>0</v>
          </cell>
          <cell r="G153">
            <v>0</v>
          </cell>
          <cell r="H153">
            <v>3</v>
          </cell>
          <cell r="I153">
            <v>0.25</v>
          </cell>
          <cell r="J153">
            <v>0</v>
          </cell>
          <cell r="K153">
            <v>0.75</v>
          </cell>
          <cell r="L153">
            <v>0</v>
          </cell>
          <cell r="M153">
            <v>0.25</v>
          </cell>
          <cell r="N153">
            <v>0</v>
          </cell>
          <cell r="O153">
            <v>0</v>
          </cell>
          <cell r="P153" t="str">
            <v>SYDE</v>
          </cell>
          <cell r="R153">
            <v>1.5</v>
          </cell>
          <cell r="S153">
            <v>18</v>
          </cell>
          <cell r="T153">
            <v>0</v>
          </cell>
          <cell r="U153">
            <v>13.5</v>
          </cell>
          <cell r="V153">
            <v>0</v>
          </cell>
          <cell r="W153">
            <v>4.5</v>
          </cell>
          <cell r="X153">
            <v>0</v>
          </cell>
          <cell r="Y153">
            <v>4.5</v>
          </cell>
          <cell r="AA153" t="str">
            <v>x</v>
          </cell>
        </row>
        <row r="154">
          <cell r="B154" t="str">
            <v>CHEM267</v>
          </cell>
          <cell r="C154" t="str">
            <v>CHEM</v>
          </cell>
          <cell r="D154">
            <v>267</v>
          </cell>
          <cell r="E154" t="str">
            <v>Natural Organic Chemistry 2</v>
          </cell>
          <cell r="F154">
            <v>2</v>
          </cell>
          <cell r="G154">
            <v>0</v>
          </cell>
          <cell r="H154">
            <v>0</v>
          </cell>
          <cell r="I154">
            <v>0.5</v>
          </cell>
          <cell r="J154">
            <v>0</v>
          </cell>
          <cell r="K154">
            <v>0.7</v>
          </cell>
          <cell r="L154">
            <v>0</v>
          </cell>
          <cell r="M154">
            <v>0.3</v>
          </cell>
          <cell r="N154">
            <v>0</v>
          </cell>
          <cell r="O154">
            <v>0</v>
          </cell>
          <cell r="P154" t="str">
            <v>SYDE</v>
          </cell>
          <cell r="R154">
            <v>2</v>
          </cell>
          <cell r="S154">
            <v>24</v>
          </cell>
          <cell r="T154">
            <v>0</v>
          </cell>
          <cell r="U154">
            <v>16.799999999999997</v>
          </cell>
          <cell r="V154">
            <v>0</v>
          </cell>
          <cell r="W154">
            <v>7.1999999999999993</v>
          </cell>
          <cell r="X154">
            <v>0</v>
          </cell>
          <cell r="Y154">
            <v>7.1999999999999993</v>
          </cell>
          <cell r="AA154" t="str">
            <v>x</v>
          </cell>
        </row>
        <row r="155">
          <cell r="B155" t="str">
            <v>CHEM267L</v>
          </cell>
          <cell r="C155" t="str">
            <v>CHEM</v>
          </cell>
          <cell r="D155" t="str">
            <v>267L</v>
          </cell>
          <cell r="E155" t="str">
            <v>Organic Chemistry Laboratory</v>
          </cell>
          <cell r="F155">
            <v>0</v>
          </cell>
          <cell r="G155">
            <v>0</v>
          </cell>
          <cell r="H155">
            <v>3</v>
          </cell>
          <cell r="I155">
            <v>0.25</v>
          </cell>
          <cell r="J155">
            <v>0</v>
          </cell>
          <cell r="K155">
            <v>0.75</v>
          </cell>
          <cell r="L155">
            <v>0</v>
          </cell>
          <cell r="M155">
            <v>0.25</v>
          </cell>
          <cell r="N155">
            <v>0</v>
          </cell>
          <cell r="O155">
            <v>0</v>
          </cell>
          <cell r="P155" t="str">
            <v>SYDE</v>
          </cell>
          <cell r="R155">
            <v>1.5</v>
          </cell>
          <cell r="S155">
            <v>18</v>
          </cell>
          <cell r="T155">
            <v>0</v>
          </cell>
          <cell r="U155">
            <v>13.5</v>
          </cell>
          <cell r="V155">
            <v>0</v>
          </cell>
          <cell r="W155">
            <v>4.5</v>
          </cell>
          <cell r="X155">
            <v>0</v>
          </cell>
          <cell r="Y155">
            <v>4.5</v>
          </cell>
        </row>
        <row r="156">
          <cell r="B156" t="str">
            <v>CHEM28</v>
          </cell>
          <cell r="C156" t="str">
            <v>CHEM</v>
          </cell>
          <cell r="D156" t="str">
            <v>28</v>
          </cell>
          <cell r="E156" t="str">
            <v>Organic Chemistry for Engineering and Bioinformatics Students</v>
          </cell>
          <cell r="F156">
            <v>3</v>
          </cell>
          <cell r="G156">
            <v>1</v>
          </cell>
          <cell r="H156">
            <v>0</v>
          </cell>
          <cell r="I156">
            <v>0.5</v>
          </cell>
          <cell r="J156">
            <v>0</v>
          </cell>
          <cell r="K156">
            <v>0.7</v>
          </cell>
          <cell r="L156">
            <v>0</v>
          </cell>
          <cell r="M156">
            <v>0.3</v>
          </cell>
          <cell r="N156">
            <v>0</v>
          </cell>
          <cell r="O156">
            <v>0</v>
          </cell>
          <cell r="P156" t="str">
            <v>CHE</v>
          </cell>
          <cell r="R156">
            <v>3.5</v>
          </cell>
          <cell r="S156">
            <v>42</v>
          </cell>
          <cell r="T156">
            <v>0</v>
          </cell>
          <cell r="U156">
            <v>29.4</v>
          </cell>
          <cell r="V156">
            <v>0</v>
          </cell>
          <cell r="W156">
            <v>12.6</v>
          </cell>
          <cell r="X156">
            <v>0</v>
          </cell>
          <cell r="Y156">
            <v>12.6</v>
          </cell>
          <cell r="AA156" t="str">
            <v>x</v>
          </cell>
        </row>
        <row r="157">
          <cell r="B157" t="str">
            <v>CHEM28+28L</v>
          </cell>
          <cell r="E157" t="str">
            <v>Organic Chemistry+Laboratory for Engineering Students</v>
          </cell>
          <cell r="F157">
            <v>3</v>
          </cell>
          <cell r="G157">
            <v>1</v>
          </cell>
          <cell r="H157">
            <v>1.5</v>
          </cell>
          <cell r="I157">
            <v>0.75</v>
          </cell>
          <cell r="J157">
            <v>0</v>
          </cell>
          <cell r="K157">
            <v>1</v>
          </cell>
          <cell r="L157">
            <v>0</v>
          </cell>
          <cell r="M157">
            <v>0</v>
          </cell>
          <cell r="N157">
            <v>0</v>
          </cell>
          <cell r="P157" t="str">
            <v>CHE</v>
          </cell>
          <cell r="R157">
            <v>4.25</v>
          </cell>
          <cell r="S157">
            <v>51</v>
          </cell>
          <cell r="T157">
            <v>0</v>
          </cell>
          <cell r="U157">
            <v>51</v>
          </cell>
          <cell r="V157">
            <v>0</v>
          </cell>
          <cell r="W157">
            <v>0</v>
          </cell>
          <cell r="X157">
            <v>0</v>
          </cell>
          <cell r="Y157">
            <v>0</v>
          </cell>
          <cell r="AA157" t="str">
            <v>x</v>
          </cell>
        </row>
        <row r="158">
          <cell r="B158" t="str">
            <v>CHEM28L</v>
          </cell>
          <cell r="C158" t="str">
            <v>CHEM</v>
          </cell>
          <cell r="D158" t="str">
            <v>28L</v>
          </cell>
          <cell r="E158" t="str">
            <v>Organic Chemistry Laboratory for Engineering Students</v>
          </cell>
          <cell r="F158">
            <v>0</v>
          </cell>
          <cell r="G158">
            <v>0</v>
          </cell>
          <cell r="H158">
            <v>1.5</v>
          </cell>
          <cell r="I158">
            <v>0.25</v>
          </cell>
          <cell r="J158">
            <v>0</v>
          </cell>
          <cell r="K158">
            <v>0.7</v>
          </cell>
          <cell r="L158">
            <v>0</v>
          </cell>
          <cell r="M158">
            <v>0.3</v>
          </cell>
          <cell r="N158">
            <v>0</v>
          </cell>
          <cell r="O158">
            <v>0</v>
          </cell>
          <cell r="P158" t="str">
            <v>CHE</v>
          </cell>
          <cell r="R158">
            <v>0.75</v>
          </cell>
          <cell r="S158">
            <v>9</v>
          </cell>
          <cell r="T158">
            <v>0</v>
          </cell>
          <cell r="U158">
            <v>6.3</v>
          </cell>
          <cell r="V158">
            <v>0</v>
          </cell>
          <cell r="W158">
            <v>2.6999999999999997</v>
          </cell>
          <cell r="X158">
            <v>0</v>
          </cell>
          <cell r="Y158">
            <v>2.6999999999999997</v>
          </cell>
          <cell r="AA158" t="str">
            <v>x</v>
          </cell>
        </row>
        <row r="159">
          <cell r="B159" t="str">
            <v>CHEM305</v>
          </cell>
          <cell r="C159" t="str">
            <v>CHEM</v>
          </cell>
          <cell r="D159">
            <v>305</v>
          </cell>
          <cell r="E159" t="str">
            <v>Atmospheric Chemistry and Physics</v>
          </cell>
          <cell r="F159">
            <v>3</v>
          </cell>
          <cell r="G159">
            <v>1</v>
          </cell>
          <cell r="H159">
            <v>0</v>
          </cell>
          <cell r="I159">
            <v>0.5</v>
          </cell>
          <cell r="J159">
            <v>0</v>
          </cell>
          <cell r="K159">
            <v>1</v>
          </cell>
          <cell r="L159">
            <v>0</v>
          </cell>
          <cell r="M159">
            <v>0</v>
          </cell>
          <cell r="N159">
            <v>0</v>
          </cell>
          <cell r="O159">
            <v>0</v>
          </cell>
          <cell r="P159" t="str">
            <v>CHE</v>
          </cell>
          <cell r="R159">
            <v>3.5</v>
          </cell>
          <cell r="S159">
            <v>42</v>
          </cell>
          <cell r="T159">
            <v>0</v>
          </cell>
          <cell r="U159">
            <v>42</v>
          </cell>
          <cell r="V159">
            <v>0</v>
          </cell>
          <cell r="W159">
            <v>0</v>
          </cell>
          <cell r="X159">
            <v>0</v>
          </cell>
          <cell r="Y159">
            <v>0</v>
          </cell>
        </row>
        <row r="160">
          <cell r="B160" t="str">
            <v>CHEM356</v>
          </cell>
          <cell r="C160" t="str">
            <v>CHEM</v>
          </cell>
          <cell r="D160">
            <v>356</v>
          </cell>
          <cell r="E160" t="str">
            <v>Introductory Quantum Mechanics</v>
          </cell>
          <cell r="F160">
            <v>3</v>
          </cell>
          <cell r="G160">
            <v>1</v>
          </cell>
          <cell r="I160">
            <v>0.5</v>
          </cell>
          <cell r="K160">
            <v>1</v>
          </cell>
          <cell r="R160">
            <v>3.5</v>
          </cell>
          <cell r="S160">
            <v>42</v>
          </cell>
          <cell r="T160">
            <v>0</v>
          </cell>
          <cell r="U160">
            <v>42</v>
          </cell>
          <cell r="V160">
            <v>0</v>
          </cell>
          <cell r="W160">
            <v>0</v>
          </cell>
          <cell r="X160">
            <v>0</v>
          </cell>
          <cell r="Y160">
            <v>0</v>
          </cell>
        </row>
        <row r="161">
          <cell r="B161" t="str">
            <v>CHEM38</v>
          </cell>
          <cell r="C161" t="str">
            <v>CHEM</v>
          </cell>
          <cell r="D161">
            <v>38</v>
          </cell>
          <cell r="E161" t="str">
            <v>Intro Organic Chemistry: Reactions</v>
          </cell>
          <cell r="F161">
            <v>3</v>
          </cell>
          <cell r="G161">
            <v>1</v>
          </cell>
          <cell r="H161">
            <v>0</v>
          </cell>
          <cell r="I161">
            <v>0.5</v>
          </cell>
          <cell r="J161">
            <v>0</v>
          </cell>
          <cell r="K161">
            <v>0.7</v>
          </cell>
          <cell r="L161">
            <v>0</v>
          </cell>
          <cell r="M161">
            <v>0.3</v>
          </cell>
          <cell r="N161">
            <v>0</v>
          </cell>
          <cell r="O161">
            <v>0</v>
          </cell>
          <cell r="P161" t="str">
            <v>SYDE</v>
          </cell>
          <cell r="R161">
            <v>3.5</v>
          </cell>
          <cell r="S161">
            <v>42</v>
          </cell>
          <cell r="T161">
            <v>0</v>
          </cell>
          <cell r="U161">
            <v>29.4</v>
          </cell>
          <cell r="V161">
            <v>0</v>
          </cell>
          <cell r="W161">
            <v>12.6</v>
          </cell>
          <cell r="X161">
            <v>0</v>
          </cell>
          <cell r="Y161">
            <v>12.6</v>
          </cell>
        </row>
        <row r="162">
          <cell r="B162" t="str">
            <v>CHEM404</v>
          </cell>
          <cell r="C162" t="str">
            <v>CHEM</v>
          </cell>
          <cell r="D162">
            <v>404</v>
          </cell>
          <cell r="E162" t="str">
            <v>Physicochemical Aspects of Natural Waters</v>
          </cell>
          <cell r="F162">
            <v>2</v>
          </cell>
          <cell r="G162">
            <v>1</v>
          </cell>
          <cell r="I162">
            <v>0.5</v>
          </cell>
          <cell r="K162">
            <v>1</v>
          </cell>
          <cell r="R162">
            <v>2.5</v>
          </cell>
          <cell r="S162">
            <v>30</v>
          </cell>
          <cell r="T162">
            <v>0</v>
          </cell>
          <cell r="U162">
            <v>30</v>
          </cell>
          <cell r="V162">
            <v>0</v>
          </cell>
          <cell r="W162">
            <v>0</v>
          </cell>
          <cell r="X162">
            <v>0</v>
          </cell>
          <cell r="Y162">
            <v>0</v>
          </cell>
        </row>
        <row r="163">
          <cell r="B163" t="str">
            <v>CHEM433</v>
          </cell>
          <cell r="C163" t="str">
            <v>CHEM</v>
          </cell>
          <cell r="D163">
            <v>433</v>
          </cell>
          <cell r="E163" t="str">
            <v>Advanced Biochemistry</v>
          </cell>
          <cell r="F163">
            <v>2</v>
          </cell>
          <cell r="G163">
            <v>1</v>
          </cell>
          <cell r="H163">
            <v>0</v>
          </cell>
          <cell r="I163">
            <v>0.5</v>
          </cell>
          <cell r="J163">
            <v>0</v>
          </cell>
          <cell r="K163">
            <v>1</v>
          </cell>
          <cell r="L163">
            <v>0</v>
          </cell>
          <cell r="M163">
            <v>0</v>
          </cell>
          <cell r="N163">
            <v>0</v>
          </cell>
          <cell r="O163">
            <v>0</v>
          </cell>
          <cell r="P163" t="str">
            <v>CHE</v>
          </cell>
          <cell r="R163">
            <v>2.5</v>
          </cell>
          <cell r="S163">
            <v>30</v>
          </cell>
          <cell r="T163">
            <v>0</v>
          </cell>
          <cell r="U163">
            <v>30</v>
          </cell>
          <cell r="V163">
            <v>0</v>
          </cell>
          <cell r="W163">
            <v>0</v>
          </cell>
          <cell r="X163">
            <v>0</v>
          </cell>
          <cell r="Y163">
            <v>0</v>
          </cell>
        </row>
        <row r="164">
          <cell r="B164" t="str">
            <v>CIVE100</v>
          </cell>
          <cell r="C164" t="str">
            <v>CIVE</v>
          </cell>
          <cell r="D164" t="str">
            <v>104</v>
          </cell>
          <cell r="E164" t="str">
            <v>Civil Engineering Concepts</v>
          </cell>
          <cell r="F164">
            <v>2</v>
          </cell>
          <cell r="G164">
            <v>1</v>
          </cell>
          <cell r="H164">
            <v>5</v>
          </cell>
          <cell r="I164">
            <v>0.8</v>
          </cell>
          <cell r="J164">
            <v>0</v>
          </cell>
          <cell r="K164">
            <v>0</v>
          </cell>
          <cell r="L164">
            <v>0.33333333333333331</v>
          </cell>
          <cell r="M164">
            <v>0.33333333333333331</v>
          </cell>
          <cell r="N164">
            <v>0.33333333333333331</v>
          </cell>
          <cell r="O164">
            <v>0</v>
          </cell>
          <cell r="P164" t="str">
            <v>Civil</v>
          </cell>
          <cell r="R164">
            <v>5</v>
          </cell>
          <cell r="S164">
            <v>60</v>
          </cell>
          <cell r="T164">
            <v>0</v>
          </cell>
          <cell r="U164">
            <v>0</v>
          </cell>
          <cell r="V164">
            <v>20</v>
          </cell>
          <cell r="W164">
            <v>20</v>
          </cell>
          <cell r="X164">
            <v>20</v>
          </cell>
          <cell r="Y164">
            <v>40</v>
          </cell>
          <cell r="Z164" t="str">
            <v>Fall 2015</v>
          </cell>
        </row>
        <row r="165">
          <cell r="B165" t="str">
            <v>CIVE104</v>
          </cell>
          <cell r="C165" t="str">
            <v>CIVE</v>
          </cell>
          <cell r="D165" t="str">
            <v>104</v>
          </cell>
          <cell r="E165" t="str">
            <v>Mechanics 1</v>
          </cell>
          <cell r="F165">
            <v>1.5</v>
          </cell>
          <cell r="G165">
            <v>1</v>
          </cell>
          <cell r="H165">
            <v>0</v>
          </cell>
          <cell r="I165">
            <v>0.25</v>
          </cell>
          <cell r="J165">
            <v>0</v>
          </cell>
          <cell r="K165">
            <v>0.75</v>
          </cell>
          <cell r="L165">
            <v>0</v>
          </cell>
          <cell r="M165">
            <v>0.25</v>
          </cell>
          <cell r="N165">
            <v>0</v>
          </cell>
          <cell r="O165">
            <v>0</v>
          </cell>
          <cell r="P165" t="str">
            <v>Civil</v>
          </cell>
          <cell r="R165">
            <v>2</v>
          </cell>
          <cell r="S165">
            <v>24</v>
          </cell>
          <cell r="T165">
            <v>0</v>
          </cell>
          <cell r="U165">
            <v>18</v>
          </cell>
          <cell r="V165">
            <v>0</v>
          </cell>
          <cell r="W165">
            <v>6</v>
          </cell>
          <cell r="X165">
            <v>0</v>
          </cell>
          <cell r="Y165">
            <v>6</v>
          </cell>
          <cell r="Z165" t="str">
            <v>Fall 2015</v>
          </cell>
        </row>
        <row r="166">
          <cell r="B166" t="str">
            <v>CIVE105</v>
          </cell>
          <cell r="C166" t="str">
            <v>CIVE</v>
          </cell>
          <cell r="D166" t="str">
            <v>105</v>
          </cell>
          <cell r="E166" t="str">
            <v>Mechanics 2</v>
          </cell>
          <cell r="F166">
            <v>4</v>
          </cell>
          <cell r="G166">
            <v>2</v>
          </cell>
          <cell r="H166">
            <v>0</v>
          </cell>
          <cell r="I166">
            <v>0.75</v>
          </cell>
          <cell r="J166">
            <v>0</v>
          </cell>
          <cell r="K166">
            <v>0.25</v>
          </cell>
          <cell r="L166">
            <v>0</v>
          </cell>
          <cell r="M166">
            <v>0.75</v>
          </cell>
          <cell r="N166">
            <v>0</v>
          </cell>
          <cell r="O166">
            <v>0</v>
          </cell>
          <cell r="P166" t="str">
            <v>Civil</v>
          </cell>
          <cell r="R166">
            <v>5</v>
          </cell>
          <cell r="S166">
            <v>60</v>
          </cell>
          <cell r="T166">
            <v>0</v>
          </cell>
          <cell r="U166">
            <v>15</v>
          </cell>
          <cell r="V166">
            <v>0</v>
          </cell>
          <cell r="W166">
            <v>45</v>
          </cell>
          <cell r="X166">
            <v>0</v>
          </cell>
          <cell r="Y166">
            <v>45</v>
          </cell>
          <cell r="Z166" t="str">
            <v>Fall 2015</v>
          </cell>
        </row>
        <row r="167">
          <cell r="B167" t="str">
            <v>CIVE115</v>
          </cell>
          <cell r="C167" t="str">
            <v>CIVE</v>
          </cell>
          <cell r="D167" t="str">
            <v>115</v>
          </cell>
          <cell r="E167" t="str">
            <v>Linear Algebra</v>
          </cell>
          <cell r="F167">
            <v>1.5</v>
          </cell>
          <cell r="G167">
            <v>1</v>
          </cell>
          <cell r="H167">
            <v>0</v>
          </cell>
          <cell r="I167">
            <v>0.25</v>
          </cell>
          <cell r="J167">
            <v>1</v>
          </cell>
          <cell r="K167">
            <v>0</v>
          </cell>
          <cell r="L167">
            <v>0</v>
          </cell>
          <cell r="M167">
            <v>0</v>
          </cell>
          <cell r="N167">
            <v>0</v>
          </cell>
          <cell r="O167">
            <v>0</v>
          </cell>
          <cell r="P167" t="str">
            <v>Civil</v>
          </cell>
          <cell r="R167">
            <v>2</v>
          </cell>
          <cell r="S167">
            <v>24</v>
          </cell>
          <cell r="T167">
            <v>24</v>
          </cell>
          <cell r="U167">
            <v>0</v>
          </cell>
          <cell r="V167">
            <v>0</v>
          </cell>
          <cell r="W167">
            <v>0</v>
          </cell>
          <cell r="X167">
            <v>0</v>
          </cell>
          <cell r="Y167">
            <v>0</v>
          </cell>
          <cell r="Z167" t="str">
            <v>Fall 2015</v>
          </cell>
        </row>
        <row r="168">
          <cell r="B168" t="str">
            <v>CIVE121</v>
          </cell>
          <cell r="C168" t="str">
            <v>CIVE</v>
          </cell>
          <cell r="D168" t="str">
            <v>121</v>
          </cell>
          <cell r="E168" t="str">
            <v>Computational Methods</v>
          </cell>
          <cell r="F168">
            <v>3</v>
          </cell>
          <cell r="G168">
            <v>0</v>
          </cell>
          <cell r="H168">
            <v>2</v>
          </cell>
          <cell r="I168">
            <v>0.5</v>
          </cell>
          <cell r="J168">
            <v>0.25</v>
          </cell>
          <cell r="K168">
            <v>0</v>
          </cell>
          <cell r="L168">
            <v>0</v>
          </cell>
          <cell r="M168">
            <v>0.75</v>
          </cell>
          <cell r="N168">
            <v>0</v>
          </cell>
          <cell r="P168" t="str">
            <v>Civil</v>
          </cell>
          <cell r="R168">
            <v>4</v>
          </cell>
          <cell r="S168">
            <v>48</v>
          </cell>
          <cell r="T168">
            <v>12</v>
          </cell>
          <cell r="U168">
            <v>0</v>
          </cell>
          <cell r="V168">
            <v>0</v>
          </cell>
          <cell r="W168">
            <v>36</v>
          </cell>
          <cell r="X168">
            <v>0</v>
          </cell>
          <cell r="Y168">
            <v>36</v>
          </cell>
        </row>
        <row r="169">
          <cell r="B169" t="str">
            <v>CIVE125</v>
          </cell>
          <cell r="C169" t="str">
            <v>CIVE</v>
          </cell>
          <cell r="D169" t="str">
            <v>125</v>
          </cell>
          <cell r="E169" t="str">
            <v>Civil Engineering Concepts 1 (course renamed CIVE 100)</v>
          </cell>
          <cell r="F169">
            <v>2</v>
          </cell>
          <cell r="G169">
            <v>1</v>
          </cell>
          <cell r="H169">
            <v>5</v>
          </cell>
          <cell r="I169">
            <v>0.8</v>
          </cell>
          <cell r="J169">
            <v>0</v>
          </cell>
          <cell r="K169">
            <v>0</v>
          </cell>
          <cell r="L169">
            <v>0.25</v>
          </cell>
          <cell r="M169">
            <v>0.25</v>
          </cell>
          <cell r="N169">
            <v>0.5</v>
          </cell>
          <cell r="O169">
            <v>0</v>
          </cell>
          <cell r="P169" t="str">
            <v>Civil</v>
          </cell>
          <cell r="R169">
            <v>5</v>
          </cell>
          <cell r="S169">
            <v>60</v>
          </cell>
          <cell r="T169">
            <v>0</v>
          </cell>
          <cell r="U169">
            <v>0</v>
          </cell>
          <cell r="V169">
            <v>15</v>
          </cell>
          <cell r="W169">
            <v>15</v>
          </cell>
          <cell r="X169">
            <v>30</v>
          </cell>
          <cell r="Y169">
            <v>45</v>
          </cell>
          <cell r="AA169" t="str">
            <v>Fall 2015</v>
          </cell>
        </row>
        <row r="170">
          <cell r="B170" t="str">
            <v>CIVE127</v>
          </cell>
          <cell r="C170" t="str">
            <v>CIVE</v>
          </cell>
          <cell r="D170" t="str">
            <v>127</v>
          </cell>
          <cell r="E170" t="str">
            <v>Statics &amp; Solid Mechanics 1 (replaced with CIVE 105)</v>
          </cell>
          <cell r="F170">
            <v>3</v>
          </cell>
          <cell r="G170">
            <v>2</v>
          </cell>
          <cell r="H170">
            <v>0</v>
          </cell>
          <cell r="I170">
            <v>0.5</v>
          </cell>
          <cell r="J170">
            <v>0</v>
          </cell>
          <cell r="K170">
            <v>0.25</v>
          </cell>
          <cell r="L170">
            <v>0</v>
          </cell>
          <cell r="M170">
            <v>0.75</v>
          </cell>
          <cell r="N170">
            <v>0</v>
          </cell>
          <cell r="O170">
            <v>0</v>
          </cell>
          <cell r="P170" t="str">
            <v>Civil</v>
          </cell>
          <cell r="R170">
            <v>4</v>
          </cell>
          <cell r="S170">
            <v>48</v>
          </cell>
          <cell r="T170">
            <v>0</v>
          </cell>
          <cell r="U170">
            <v>12</v>
          </cell>
          <cell r="V170">
            <v>0</v>
          </cell>
          <cell r="W170">
            <v>36</v>
          </cell>
          <cell r="X170">
            <v>0</v>
          </cell>
          <cell r="Y170">
            <v>36</v>
          </cell>
          <cell r="AA170" t="str">
            <v>Fall 2015</v>
          </cell>
        </row>
        <row r="171">
          <cell r="B171" t="str">
            <v>CIVE153</v>
          </cell>
          <cell r="C171" t="str">
            <v>CIVE</v>
          </cell>
          <cell r="D171" t="str">
            <v>153</v>
          </cell>
          <cell r="E171" t="str">
            <v>Earth Engineering</v>
          </cell>
          <cell r="F171">
            <v>3</v>
          </cell>
          <cell r="G171">
            <v>2</v>
          </cell>
          <cell r="H171">
            <v>0.5</v>
          </cell>
          <cell r="I171">
            <v>0.5</v>
          </cell>
          <cell r="J171">
            <v>0</v>
          </cell>
          <cell r="K171">
            <v>0.6</v>
          </cell>
          <cell r="L171">
            <v>0</v>
          </cell>
          <cell r="M171">
            <v>0.4</v>
          </cell>
          <cell r="N171">
            <v>0</v>
          </cell>
          <cell r="O171">
            <v>0</v>
          </cell>
          <cell r="P171" t="str">
            <v>Civil</v>
          </cell>
          <cell r="R171">
            <v>4.25</v>
          </cell>
          <cell r="S171">
            <v>51</v>
          </cell>
          <cell r="T171">
            <v>0</v>
          </cell>
          <cell r="U171">
            <v>30.599999999999998</v>
          </cell>
          <cell r="V171">
            <v>0</v>
          </cell>
          <cell r="W171">
            <v>20.400000000000002</v>
          </cell>
          <cell r="X171">
            <v>0</v>
          </cell>
          <cell r="Y171">
            <v>20.400000000000002</v>
          </cell>
        </row>
        <row r="172">
          <cell r="B172" t="str">
            <v>CIVE199</v>
          </cell>
          <cell r="C172" t="str">
            <v>CIVE</v>
          </cell>
          <cell r="D172" t="str">
            <v>199</v>
          </cell>
          <cell r="E172" t="str">
            <v>Seminar</v>
          </cell>
          <cell r="F172">
            <v>1</v>
          </cell>
          <cell r="G172">
            <v>0</v>
          </cell>
          <cell r="H172">
            <v>0</v>
          </cell>
          <cell r="I172">
            <v>0</v>
          </cell>
          <cell r="J172">
            <v>0</v>
          </cell>
          <cell r="K172">
            <v>0</v>
          </cell>
          <cell r="L172">
            <v>0</v>
          </cell>
          <cell r="M172">
            <v>0</v>
          </cell>
          <cell r="N172">
            <v>0</v>
          </cell>
          <cell r="O172">
            <v>0</v>
          </cell>
          <cell r="P172" t="str">
            <v>Civil</v>
          </cell>
          <cell r="R172">
            <v>1</v>
          </cell>
          <cell r="S172">
            <v>12</v>
          </cell>
          <cell r="T172">
            <v>0</v>
          </cell>
          <cell r="U172">
            <v>0</v>
          </cell>
          <cell r="V172">
            <v>0</v>
          </cell>
          <cell r="W172">
            <v>0</v>
          </cell>
          <cell r="X172">
            <v>0</v>
          </cell>
          <cell r="Y172">
            <v>0</v>
          </cell>
        </row>
        <row r="173">
          <cell r="B173" t="str">
            <v>CIVE204X</v>
          </cell>
          <cell r="C173" t="str">
            <v>CIVE</v>
          </cell>
          <cell r="D173" t="str">
            <v>204X</v>
          </cell>
          <cell r="E173" t="str">
            <v>Statics and Solid Mechanics 2 (course renamed, content revised, reduced cr. Wt.)</v>
          </cell>
          <cell r="F173">
            <v>4</v>
          </cell>
          <cell r="G173">
            <v>2</v>
          </cell>
          <cell r="H173">
            <v>0</v>
          </cell>
          <cell r="I173">
            <v>0.75</v>
          </cell>
          <cell r="J173">
            <v>0</v>
          </cell>
          <cell r="K173">
            <v>0</v>
          </cell>
          <cell r="L173">
            <v>0</v>
          </cell>
          <cell r="M173">
            <v>0.75</v>
          </cell>
          <cell r="N173">
            <v>0.25</v>
          </cell>
          <cell r="O173">
            <v>0</v>
          </cell>
          <cell r="P173" t="str">
            <v>Civil</v>
          </cell>
          <cell r="R173">
            <v>5</v>
          </cell>
          <cell r="S173">
            <v>60</v>
          </cell>
          <cell r="T173">
            <v>0</v>
          </cell>
          <cell r="U173">
            <v>0</v>
          </cell>
          <cell r="V173">
            <v>0</v>
          </cell>
          <cell r="W173">
            <v>45</v>
          </cell>
          <cell r="X173">
            <v>15</v>
          </cell>
          <cell r="Y173">
            <v>60</v>
          </cell>
          <cell r="AA173" t="str">
            <v>Fall 2015</v>
          </cell>
        </row>
        <row r="174">
          <cell r="B174" t="str">
            <v>CIVE204</v>
          </cell>
          <cell r="C174" t="str">
            <v>CIVE</v>
          </cell>
          <cell r="D174" t="str">
            <v>204</v>
          </cell>
          <cell r="E174" t="str">
            <v>Solid Mechanics 1</v>
          </cell>
          <cell r="F174">
            <v>3</v>
          </cell>
          <cell r="G174">
            <v>2</v>
          </cell>
          <cell r="H174">
            <v>0</v>
          </cell>
          <cell r="I174">
            <v>0.5</v>
          </cell>
          <cell r="J174">
            <v>0</v>
          </cell>
          <cell r="K174">
            <v>0</v>
          </cell>
          <cell r="L174">
            <v>0</v>
          </cell>
          <cell r="M174">
            <v>0.75</v>
          </cell>
          <cell r="N174">
            <v>0.25</v>
          </cell>
          <cell r="O174">
            <v>0</v>
          </cell>
          <cell r="P174" t="str">
            <v>Civil</v>
          </cell>
          <cell r="R174">
            <v>4</v>
          </cell>
          <cell r="S174">
            <v>48</v>
          </cell>
          <cell r="T174">
            <v>0</v>
          </cell>
          <cell r="U174">
            <v>0</v>
          </cell>
          <cell r="V174">
            <v>0</v>
          </cell>
          <cell r="W174">
            <v>36</v>
          </cell>
          <cell r="X174">
            <v>12</v>
          </cell>
          <cell r="Y174">
            <v>48</v>
          </cell>
          <cell r="Z174" t="str">
            <v>Fall 2015</v>
          </cell>
        </row>
        <row r="175">
          <cell r="B175" t="str">
            <v>CIVE205</v>
          </cell>
          <cell r="C175" t="str">
            <v>CIVE</v>
          </cell>
          <cell r="D175" t="str">
            <v>205</v>
          </cell>
          <cell r="E175" t="str">
            <v>Solid Mechanics 2</v>
          </cell>
          <cell r="F175">
            <v>3</v>
          </cell>
          <cell r="G175">
            <v>2</v>
          </cell>
          <cell r="H175">
            <v>0</v>
          </cell>
          <cell r="I175">
            <v>0.5</v>
          </cell>
          <cell r="J175">
            <v>0</v>
          </cell>
          <cell r="K175">
            <v>0</v>
          </cell>
          <cell r="L175">
            <v>0</v>
          </cell>
          <cell r="M175">
            <v>1</v>
          </cell>
          <cell r="N175">
            <v>0</v>
          </cell>
          <cell r="O175">
            <v>0</v>
          </cell>
          <cell r="P175" t="str">
            <v>Civil</v>
          </cell>
          <cell r="R175">
            <v>4</v>
          </cell>
          <cell r="S175">
            <v>48</v>
          </cell>
          <cell r="T175">
            <v>0</v>
          </cell>
          <cell r="U175">
            <v>0</v>
          </cell>
          <cell r="V175">
            <v>0</v>
          </cell>
          <cell r="W175">
            <v>48</v>
          </cell>
          <cell r="X175">
            <v>0</v>
          </cell>
          <cell r="Y175">
            <v>48</v>
          </cell>
        </row>
        <row r="176">
          <cell r="B176" t="str">
            <v>CIVE221</v>
          </cell>
          <cell r="C176" t="str">
            <v>CIVE</v>
          </cell>
          <cell r="D176" t="str">
            <v>221</v>
          </cell>
          <cell r="E176" t="str">
            <v>Advanced Calculus</v>
          </cell>
          <cell r="F176">
            <v>3</v>
          </cell>
          <cell r="G176">
            <v>1</v>
          </cell>
          <cell r="H176">
            <v>0</v>
          </cell>
          <cell r="I176">
            <v>0.5</v>
          </cell>
          <cell r="J176">
            <v>0.75</v>
          </cell>
          <cell r="K176">
            <v>0</v>
          </cell>
          <cell r="L176">
            <v>0</v>
          </cell>
          <cell r="M176">
            <v>0.25</v>
          </cell>
          <cell r="N176">
            <v>0</v>
          </cell>
          <cell r="O176">
            <v>0</v>
          </cell>
          <cell r="P176" t="str">
            <v>Civil</v>
          </cell>
          <cell r="R176">
            <v>3.5</v>
          </cell>
          <cell r="S176">
            <v>42</v>
          </cell>
          <cell r="T176">
            <v>31.5</v>
          </cell>
          <cell r="U176">
            <v>0</v>
          </cell>
          <cell r="V176">
            <v>0</v>
          </cell>
          <cell r="W176">
            <v>10.5</v>
          </cell>
          <cell r="X176">
            <v>0</v>
          </cell>
          <cell r="Y176">
            <v>10.5</v>
          </cell>
          <cell r="AA176" t="str">
            <v>F</v>
          </cell>
        </row>
        <row r="177">
          <cell r="B177" t="str">
            <v>CIVE222</v>
          </cell>
          <cell r="C177" t="str">
            <v>CIVE</v>
          </cell>
          <cell r="D177" t="str">
            <v>222</v>
          </cell>
          <cell r="E177" t="str">
            <v>Differential Equations</v>
          </cell>
          <cell r="F177">
            <v>3</v>
          </cell>
          <cell r="G177">
            <v>1</v>
          </cell>
          <cell r="H177">
            <v>0</v>
          </cell>
          <cell r="I177">
            <v>0.5</v>
          </cell>
          <cell r="J177">
            <v>0.7</v>
          </cell>
          <cell r="K177">
            <v>0</v>
          </cell>
          <cell r="L177">
            <v>0</v>
          </cell>
          <cell r="M177">
            <v>0.3</v>
          </cell>
          <cell r="N177">
            <v>0</v>
          </cell>
          <cell r="O177">
            <v>0</v>
          </cell>
          <cell r="P177" t="str">
            <v>Civil</v>
          </cell>
          <cell r="R177">
            <v>3.5</v>
          </cell>
          <cell r="S177">
            <v>42</v>
          </cell>
          <cell r="T177">
            <v>29.4</v>
          </cell>
          <cell r="U177">
            <v>0</v>
          </cell>
          <cell r="V177">
            <v>0</v>
          </cell>
          <cell r="W177">
            <v>12.6</v>
          </cell>
          <cell r="X177">
            <v>0</v>
          </cell>
          <cell r="Y177">
            <v>12.6</v>
          </cell>
        </row>
        <row r="178">
          <cell r="B178" t="str">
            <v>CIVE224</v>
          </cell>
          <cell r="C178" t="str">
            <v>CIVE</v>
          </cell>
          <cell r="D178" t="str">
            <v>224</v>
          </cell>
          <cell r="E178" t="str">
            <v>Probability and Statistics</v>
          </cell>
          <cell r="F178">
            <v>3</v>
          </cell>
          <cell r="G178">
            <v>1</v>
          </cell>
          <cell r="H178">
            <v>0</v>
          </cell>
          <cell r="I178">
            <v>0.5</v>
          </cell>
          <cell r="J178">
            <v>0.5</v>
          </cell>
          <cell r="K178">
            <v>0</v>
          </cell>
          <cell r="L178">
            <v>0</v>
          </cell>
          <cell r="M178">
            <v>0.5</v>
          </cell>
          <cell r="N178">
            <v>0</v>
          </cell>
          <cell r="O178">
            <v>0</v>
          </cell>
          <cell r="P178" t="str">
            <v>Civil</v>
          </cell>
          <cell r="R178">
            <v>3.5</v>
          </cell>
          <cell r="S178">
            <v>42</v>
          </cell>
          <cell r="T178">
            <v>21</v>
          </cell>
          <cell r="U178">
            <v>0</v>
          </cell>
          <cell r="V178">
            <v>0</v>
          </cell>
          <cell r="W178">
            <v>21</v>
          </cell>
          <cell r="X178">
            <v>0</v>
          </cell>
          <cell r="Y178">
            <v>21</v>
          </cell>
          <cell r="AA178" t="str">
            <v>F</v>
          </cell>
        </row>
        <row r="179">
          <cell r="B179" t="str">
            <v>CIVE240</v>
          </cell>
          <cell r="C179" t="str">
            <v>CIVE</v>
          </cell>
          <cell r="D179" t="str">
            <v>240</v>
          </cell>
          <cell r="E179" t="str">
            <v>Engineering and Sustainable Development</v>
          </cell>
          <cell r="F179">
            <v>3</v>
          </cell>
          <cell r="G179">
            <v>1</v>
          </cell>
          <cell r="I179">
            <v>0.5</v>
          </cell>
          <cell r="J179">
            <v>0</v>
          </cell>
          <cell r="K179">
            <v>0.25</v>
          </cell>
          <cell r="L179">
            <v>0.25</v>
          </cell>
          <cell r="M179">
            <v>0.25</v>
          </cell>
          <cell r="N179">
            <v>0.25</v>
          </cell>
          <cell r="O179">
            <v>0</v>
          </cell>
          <cell r="P179" t="str">
            <v>Civil</v>
          </cell>
          <cell r="R179">
            <v>3.5</v>
          </cell>
          <cell r="S179">
            <v>42</v>
          </cell>
          <cell r="T179">
            <v>0</v>
          </cell>
          <cell r="U179">
            <v>10.5</v>
          </cell>
          <cell r="V179">
            <v>10.5</v>
          </cell>
          <cell r="W179">
            <v>10.5</v>
          </cell>
          <cell r="X179">
            <v>10.5</v>
          </cell>
          <cell r="Y179">
            <v>21</v>
          </cell>
        </row>
        <row r="180">
          <cell r="B180" t="str">
            <v>CIVE242</v>
          </cell>
          <cell r="C180" t="str">
            <v>CIVE</v>
          </cell>
          <cell r="D180" t="str">
            <v>242</v>
          </cell>
          <cell r="E180" t="str">
            <v>Transport Principles and Applications</v>
          </cell>
          <cell r="F180">
            <v>3</v>
          </cell>
          <cell r="G180">
            <v>1</v>
          </cell>
          <cell r="H180">
            <v>0</v>
          </cell>
          <cell r="I180">
            <v>0.5</v>
          </cell>
          <cell r="J180">
            <v>0</v>
          </cell>
          <cell r="K180">
            <v>0</v>
          </cell>
          <cell r="L180">
            <v>0</v>
          </cell>
          <cell r="M180">
            <v>0.5</v>
          </cell>
          <cell r="N180">
            <v>0.5</v>
          </cell>
          <cell r="O180">
            <v>0</v>
          </cell>
          <cell r="P180" t="str">
            <v>Civil</v>
          </cell>
          <cell r="R180">
            <v>3.5</v>
          </cell>
          <cell r="S180">
            <v>42</v>
          </cell>
          <cell r="T180">
            <v>0</v>
          </cell>
          <cell r="U180">
            <v>0</v>
          </cell>
          <cell r="V180">
            <v>0</v>
          </cell>
          <cell r="W180">
            <v>21</v>
          </cell>
          <cell r="X180">
            <v>21</v>
          </cell>
          <cell r="Y180">
            <v>42</v>
          </cell>
          <cell r="Z180" t="str">
            <v>Fall 2015</v>
          </cell>
        </row>
        <row r="181">
          <cell r="B181" t="str">
            <v>CIVE253</v>
          </cell>
          <cell r="C181" t="str">
            <v>CIVE</v>
          </cell>
          <cell r="D181">
            <v>253</v>
          </cell>
          <cell r="E181" t="str">
            <v>Geology for Engineers</v>
          </cell>
          <cell r="F181">
            <v>3</v>
          </cell>
          <cell r="G181">
            <v>1</v>
          </cell>
          <cell r="H181">
            <v>1</v>
          </cell>
          <cell r="I181">
            <v>0.5</v>
          </cell>
          <cell r="J181">
            <v>0</v>
          </cell>
          <cell r="K181">
            <v>1</v>
          </cell>
          <cell r="L181">
            <v>0</v>
          </cell>
          <cell r="M181">
            <v>0</v>
          </cell>
          <cell r="N181">
            <v>0</v>
          </cell>
          <cell r="O181">
            <v>0</v>
          </cell>
          <cell r="P181" t="str">
            <v>SYDE</v>
          </cell>
          <cell r="R181">
            <v>4</v>
          </cell>
          <cell r="S181">
            <v>48</v>
          </cell>
          <cell r="T181">
            <v>0</v>
          </cell>
          <cell r="U181">
            <v>48</v>
          </cell>
          <cell r="V181">
            <v>0</v>
          </cell>
          <cell r="W181">
            <v>0</v>
          </cell>
          <cell r="X181">
            <v>0</v>
          </cell>
          <cell r="Y181">
            <v>0</v>
          </cell>
          <cell r="AA181" t="str">
            <v>X</v>
          </cell>
        </row>
        <row r="182">
          <cell r="B182" t="str">
            <v>CIVE265</v>
          </cell>
          <cell r="C182" t="str">
            <v>CIVE</v>
          </cell>
          <cell r="D182" t="str">
            <v>265</v>
          </cell>
          <cell r="E182" t="str">
            <v>Structure and Properties of Materials</v>
          </cell>
          <cell r="F182">
            <v>3</v>
          </cell>
          <cell r="G182">
            <v>1</v>
          </cell>
          <cell r="H182">
            <v>1</v>
          </cell>
          <cell r="I182">
            <v>0.5</v>
          </cell>
          <cell r="J182">
            <v>0</v>
          </cell>
          <cell r="K182">
            <v>0.3</v>
          </cell>
          <cell r="L182">
            <v>0</v>
          </cell>
          <cell r="M182">
            <v>0.7</v>
          </cell>
          <cell r="N182">
            <v>0</v>
          </cell>
          <cell r="O182">
            <v>0</v>
          </cell>
          <cell r="P182" t="str">
            <v>Civil</v>
          </cell>
          <cell r="R182">
            <v>4</v>
          </cell>
          <cell r="S182">
            <v>48</v>
          </cell>
          <cell r="T182">
            <v>0</v>
          </cell>
          <cell r="U182">
            <v>14.399999999999999</v>
          </cell>
          <cell r="V182">
            <v>0</v>
          </cell>
          <cell r="W182">
            <v>33.599999999999994</v>
          </cell>
          <cell r="X182">
            <v>0</v>
          </cell>
          <cell r="Y182">
            <v>33.599999999999994</v>
          </cell>
          <cell r="AA182" t="str">
            <v>F</v>
          </cell>
        </row>
        <row r="183">
          <cell r="B183" t="str">
            <v>CIVE280X</v>
          </cell>
          <cell r="C183" t="str">
            <v>CIVE</v>
          </cell>
          <cell r="D183" t="str">
            <v>280X</v>
          </cell>
          <cell r="E183" t="str">
            <v>Fluid Mechanics and Thermal Sciences (course renamed, content revised, reduced cr. Wt.)</v>
          </cell>
          <cell r="F183">
            <v>4</v>
          </cell>
          <cell r="G183">
            <v>1</v>
          </cell>
          <cell r="H183">
            <v>0.75</v>
          </cell>
          <cell r="I183">
            <v>0.75</v>
          </cell>
          <cell r="J183">
            <v>0</v>
          </cell>
          <cell r="K183">
            <v>0.25</v>
          </cell>
          <cell r="L183">
            <v>0</v>
          </cell>
          <cell r="M183">
            <v>0.5</v>
          </cell>
          <cell r="N183">
            <v>0.25</v>
          </cell>
          <cell r="O183">
            <v>0</v>
          </cell>
          <cell r="P183" t="str">
            <v>Civil</v>
          </cell>
          <cell r="R183">
            <v>4.875</v>
          </cell>
          <cell r="S183">
            <v>58.5</v>
          </cell>
          <cell r="T183">
            <v>0</v>
          </cell>
          <cell r="U183">
            <v>14.625</v>
          </cell>
          <cell r="V183">
            <v>0</v>
          </cell>
          <cell r="W183">
            <v>29.25</v>
          </cell>
          <cell r="X183">
            <v>14.625</v>
          </cell>
          <cell r="Y183">
            <v>43.875</v>
          </cell>
        </row>
        <row r="184">
          <cell r="B184" t="str">
            <v>CIVE280</v>
          </cell>
          <cell r="C184" t="str">
            <v>CIVE</v>
          </cell>
          <cell r="D184" t="str">
            <v>280</v>
          </cell>
          <cell r="E184" t="str">
            <v>Fluid Mechanics</v>
          </cell>
          <cell r="F184">
            <v>3</v>
          </cell>
          <cell r="G184">
            <v>1</v>
          </cell>
          <cell r="H184">
            <v>0.33333333333333331</v>
          </cell>
          <cell r="I184">
            <v>0.5</v>
          </cell>
          <cell r="J184">
            <v>0</v>
          </cell>
          <cell r="K184">
            <v>0.25</v>
          </cell>
          <cell r="L184">
            <v>0</v>
          </cell>
          <cell r="M184">
            <v>0.5</v>
          </cell>
          <cell r="N184">
            <v>0.25</v>
          </cell>
          <cell r="O184">
            <v>0</v>
          </cell>
          <cell r="P184" t="str">
            <v>Civil</v>
          </cell>
          <cell r="R184">
            <v>3.6666666666666665</v>
          </cell>
          <cell r="S184">
            <v>44</v>
          </cell>
          <cell r="T184">
            <v>0</v>
          </cell>
          <cell r="U184">
            <v>11</v>
          </cell>
          <cell r="V184">
            <v>0</v>
          </cell>
          <cell r="W184">
            <v>22</v>
          </cell>
          <cell r="X184">
            <v>11</v>
          </cell>
          <cell r="Y184">
            <v>33</v>
          </cell>
          <cell r="Z184" t="str">
            <v>Fall 2015</v>
          </cell>
        </row>
        <row r="185">
          <cell r="B185" t="str">
            <v>CIVE292</v>
          </cell>
          <cell r="C185" t="str">
            <v>CIVE</v>
          </cell>
          <cell r="D185" t="str">
            <v>292</v>
          </cell>
          <cell r="E185" t="str">
            <v>Engineering Economics (replaced with CIVE 392)</v>
          </cell>
          <cell r="F185">
            <v>3</v>
          </cell>
          <cell r="G185">
            <v>1</v>
          </cell>
          <cell r="H185">
            <v>0</v>
          </cell>
          <cell r="I185">
            <v>0.5</v>
          </cell>
          <cell r="J185">
            <v>0</v>
          </cell>
          <cell r="K185">
            <v>0</v>
          </cell>
          <cell r="L185">
            <v>1</v>
          </cell>
          <cell r="M185">
            <v>0</v>
          </cell>
          <cell r="N185">
            <v>0</v>
          </cell>
          <cell r="P185" t="str">
            <v>Civil</v>
          </cell>
          <cell r="R185">
            <v>3.5</v>
          </cell>
          <cell r="S185">
            <v>42</v>
          </cell>
          <cell r="T185">
            <v>0</v>
          </cell>
          <cell r="U185">
            <v>0</v>
          </cell>
          <cell r="V185">
            <v>42</v>
          </cell>
          <cell r="W185">
            <v>0</v>
          </cell>
          <cell r="X185">
            <v>0</v>
          </cell>
          <cell r="Y185">
            <v>0</v>
          </cell>
          <cell r="AA185" t="str">
            <v>Fall 2015</v>
          </cell>
        </row>
        <row r="186">
          <cell r="B186" t="str">
            <v>CIVE298</v>
          </cell>
          <cell r="C186" t="str">
            <v>CIVE</v>
          </cell>
          <cell r="D186" t="str">
            <v>298</v>
          </cell>
          <cell r="E186" t="str">
            <v>Seminar</v>
          </cell>
          <cell r="J186">
            <v>0</v>
          </cell>
          <cell r="K186">
            <v>0</v>
          </cell>
          <cell r="L186">
            <v>0</v>
          </cell>
          <cell r="M186">
            <v>0</v>
          </cell>
          <cell r="N186">
            <v>0</v>
          </cell>
          <cell r="O186">
            <v>1</v>
          </cell>
          <cell r="P186" t="str">
            <v>Civil</v>
          </cell>
          <cell r="R186">
            <v>0</v>
          </cell>
          <cell r="S186">
            <v>0</v>
          </cell>
          <cell r="T186">
            <v>0</v>
          </cell>
          <cell r="U186">
            <v>0</v>
          </cell>
          <cell r="V186">
            <v>0</v>
          </cell>
          <cell r="W186">
            <v>0</v>
          </cell>
          <cell r="X186">
            <v>0</v>
          </cell>
          <cell r="Y186">
            <v>0</v>
          </cell>
        </row>
        <row r="187">
          <cell r="B187" t="str">
            <v>CIVE299</v>
          </cell>
          <cell r="C187" t="str">
            <v>CIVE</v>
          </cell>
          <cell r="D187" t="str">
            <v>299</v>
          </cell>
          <cell r="E187" t="str">
            <v>Seminar</v>
          </cell>
          <cell r="J187">
            <v>0</v>
          </cell>
          <cell r="K187">
            <v>0</v>
          </cell>
          <cell r="L187">
            <v>0</v>
          </cell>
          <cell r="M187">
            <v>0</v>
          </cell>
          <cell r="N187">
            <v>0</v>
          </cell>
          <cell r="O187">
            <v>1</v>
          </cell>
          <cell r="P187" t="str">
            <v>Civil</v>
          </cell>
          <cell r="R187">
            <v>0</v>
          </cell>
          <cell r="S187">
            <v>0</v>
          </cell>
          <cell r="T187">
            <v>0</v>
          </cell>
          <cell r="U187">
            <v>0</v>
          </cell>
          <cell r="V187">
            <v>0</v>
          </cell>
          <cell r="W187">
            <v>0</v>
          </cell>
          <cell r="X187">
            <v>0</v>
          </cell>
          <cell r="Y187">
            <v>0</v>
          </cell>
        </row>
        <row r="188">
          <cell r="B188" t="str">
            <v>CIVE303</v>
          </cell>
          <cell r="C188" t="str">
            <v>CIVE</v>
          </cell>
          <cell r="D188" t="str">
            <v>303</v>
          </cell>
          <cell r="E188" t="str">
            <v>Structural Analysis 1</v>
          </cell>
          <cell r="F188">
            <v>3</v>
          </cell>
          <cell r="G188">
            <v>1</v>
          </cell>
          <cell r="H188">
            <v>0</v>
          </cell>
          <cell r="I188">
            <v>0.5</v>
          </cell>
          <cell r="J188">
            <v>0</v>
          </cell>
          <cell r="K188">
            <v>0</v>
          </cell>
          <cell r="L188">
            <v>0</v>
          </cell>
          <cell r="M188">
            <v>1</v>
          </cell>
          <cell r="N188">
            <v>0</v>
          </cell>
          <cell r="O188">
            <v>0</v>
          </cell>
          <cell r="P188" t="str">
            <v>Civil</v>
          </cell>
          <cell r="R188">
            <v>3.5</v>
          </cell>
          <cell r="S188">
            <v>42</v>
          </cell>
          <cell r="T188">
            <v>0</v>
          </cell>
          <cell r="U188">
            <v>0</v>
          </cell>
          <cell r="V188">
            <v>0</v>
          </cell>
          <cell r="W188">
            <v>42</v>
          </cell>
          <cell r="X188">
            <v>0</v>
          </cell>
          <cell r="Y188">
            <v>42</v>
          </cell>
        </row>
        <row r="189">
          <cell r="B189" t="str">
            <v>CIVE306</v>
          </cell>
          <cell r="C189" t="str">
            <v>CIVE</v>
          </cell>
          <cell r="D189" t="str">
            <v>306</v>
          </cell>
          <cell r="E189" t="str">
            <v>Mechanics of Solids 3</v>
          </cell>
          <cell r="F189">
            <v>3</v>
          </cell>
          <cell r="G189">
            <v>1</v>
          </cell>
          <cell r="H189">
            <v>0</v>
          </cell>
          <cell r="I189">
            <v>0.5</v>
          </cell>
          <cell r="J189">
            <v>0</v>
          </cell>
          <cell r="K189">
            <v>0</v>
          </cell>
          <cell r="L189">
            <v>0</v>
          </cell>
          <cell r="M189">
            <v>0.75</v>
          </cell>
          <cell r="N189">
            <v>0.25</v>
          </cell>
          <cell r="O189">
            <v>0</v>
          </cell>
          <cell r="P189" t="str">
            <v>Civil</v>
          </cell>
          <cell r="R189">
            <v>3.5</v>
          </cell>
          <cell r="S189">
            <v>42</v>
          </cell>
          <cell r="T189">
            <v>0</v>
          </cell>
          <cell r="U189">
            <v>0</v>
          </cell>
          <cell r="V189">
            <v>0</v>
          </cell>
          <cell r="W189">
            <v>31.5</v>
          </cell>
          <cell r="X189">
            <v>10.5</v>
          </cell>
          <cell r="Y189">
            <v>42</v>
          </cell>
          <cell r="AA189" t="str">
            <v>F</v>
          </cell>
        </row>
        <row r="190">
          <cell r="B190" t="str">
            <v>CIVE310</v>
          </cell>
          <cell r="C190" t="str">
            <v>CIVE</v>
          </cell>
          <cell r="D190" t="str">
            <v>310</v>
          </cell>
          <cell r="E190" t="str">
            <v>Intro to Structural Design</v>
          </cell>
          <cell r="F190">
            <v>4</v>
          </cell>
          <cell r="G190">
            <v>2</v>
          </cell>
          <cell r="H190">
            <v>0.33333333333333331</v>
          </cell>
          <cell r="I190">
            <v>0.75</v>
          </cell>
          <cell r="J190">
            <v>0</v>
          </cell>
          <cell r="K190">
            <v>0</v>
          </cell>
          <cell r="L190">
            <v>0</v>
          </cell>
          <cell r="M190">
            <v>0.25</v>
          </cell>
          <cell r="N190">
            <v>0.75</v>
          </cell>
          <cell r="O190">
            <v>0</v>
          </cell>
          <cell r="P190" t="str">
            <v>Civil</v>
          </cell>
          <cell r="R190">
            <v>5.166666666666667</v>
          </cell>
          <cell r="S190">
            <v>62</v>
          </cell>
          <cell r="T190">
            <v>0</v>
          </cell>
          <cell r="U190">
            <v>0</v>
          </cell>
          <cell r="V190">
            <v>0</v>
          </cell>
          <cell r="W190">
            <v>15.5</v>
          </cell>
          <cell r="X190">
            <v>46.5</v>
          </cell>
          <cell r="Y190">
            <v>62</v>
          </cell>
          <cell r="Z190" t="str">
            <v>Fall 2015</v>
          </cell>
        </row>
        <row r="191">
          <cell r="B191" t="str">
            <v>CIVE313</v>
          </cell>
          <cell r="C191" t="str">
            <v>CIVE</v>
          </cell>
          <cell r="D191" t="str">
            <v>313</v>
          </cell>
          <cell r="E191" t="str">
            <v>Structural Concrete Design 1 (course replaced with CIVE 310)</v>
          </cell>
          <cell r="F191">
            <v>3</v>
          </cell>
          <cell r="G191">
            <v>2</v>
          </cell>
          <cell r="H191">
            <v>0</v>
          </cell>
          <cell r="I191">
            <v>0.5</v>
          </cell>
          <cell r="J191">
            <v>0</v>
          </cell>
          <cell r="K191">
            <v>0</v>
          </cell>
          <cell r="L191">
            <v>0</v>
          </cell>
          <cell r="M191">
            <v>0</v>
          </cell>
          <cell r="N191">
            <v>1</v>
          </cell>
          <cell r="O191">
            <v>0</v>
          </cell>
          <cell r="P191" t="str">
            <v>Civil</v>
          </cell>
          <cell r="R191">
            <v>4</v>
          </cell>
          <cell r="S191">
            <v>48</v>
          </cell>
          <cell r="T191">
            <v>0</v>
          </cell>
          <cell r="U191">
            <v>0</v>
          </cell>
          <cell r="V191">
            <v>0</v>
          </cell>
          <cell r="W191">
            <v>0</v>
          </cell>
          <cell r="X191">
            <v>48</v>
          </cell>
          <cell r="Y191">
            <v>48</v>
          </cell>
          <cell r="AA191" t="str">
            <v>Fall 2015</v>
          </cell>
        </row>
        <row r="192">
          <cell r="B192" t="str">
            <v>CIVE331</v>
          </cell>
          <cell r="C192" t="str">
            <v>CIVE</v>
          </cell>
          <cell r="D192" t="str">
            <v>331</v>
          </cell>
          <cell r="E192" t="str">
            <v>Advanced Mathematics for Civil Engineers (course removed)</v>
          </cell>
          <cell r="F192">
            <v>3</v>
          </cell>
          <cell r="G192">
            <v>1</v>
          </cell>
          <cell r="I192">
            <v>0.5</v>
          </cell>
          <cell r="J192">
            <v>0.5</v>
          </cell>
          <cell r="K192">
            <v>0.25</v>
          </cell>
          <cell r="L192">
            <v>0</v>
          </cell>
          <cell r="M192">
            <v>0.25</v>
          </cell>
          <cell r="N192">
            <v>0</v>
          </cell>
          <cell r="P192" t="str">
            <v>Civil</v>
          </cell>
          <cell r="R192">
            <v>3.5</v>
          </cell>
          <cell r="S192">
            <v>42</v>
          </cell>
          <cell r="T192">
            <v>21</v>
          </cell>
          <cell r="U192">
            <v>10.5</v>
          </cell>
          <cell r="V192">
            <v>0</v>
          </cell>
          <cell r="W192">
            <v>10.5</v>
          </cell>
          <cell r="X192">
            <v>0</v>
          </cell>
          <cell r="Y192">
            <v>10.5</v>
          </cell>
        </row>
        <row r="193">
          <cell r="B193" t="str">
            <v>CIVE332</v>
          </cell>
          <cell r="C193" t="str">
            <v>CIVE</v>
          </cell>
          <cell r="D193" t="str">
            <v>332</v>
          </cell>
          <cell r="E193" t="str">
            <v>Civil Engineering Systems</v>
          </cell>
          <cell r="F193">
            <v>3</v>
          </cell>
          <cell r="G193">
            <v>1</v>
          </cell>
          <cell r="H193">
            <v>0</v>
          </cell>
          <cell r="I193">
            <v>0.5</v>
          </cell>
          <cell r="J193">
            <v>0.25</v>
          </cell>
          <cell r="K193">
            <v>0</v>
          </cell>
          <cell r="L193">
            <v>0</v>
          </cell>
          <cell r="M193">
            <v>0.5</v>
          </cell>
          <cell r="N193">
            <v>0.25</v>
          </cell>
          <cell r="O193">
            <v>0</v>
          </cell>
          <cell r="P193" t="str">
            <v>Civil</v>
          </cell>
          <cell r="R193">
            <v>3.5</v>
          </cell>
          <cell r="S193">
            <v>42</v>
          </cell>
          <cell r="T193">
            <v>10.5</v>
          </cell>
          <cell r="U193">
            <v>0</v>
          </cell>
          <cell r="V193">
            <v>0</v>
          </cell>
          <cell r="W193">
            <v>21</v>
          </cell>
          <cell r="X193">
            <v>10.5</v>
          </cell>
          <cell r="Y193">
            <v>31.5</v>
          </cell>
        </row>
        <row r="194">
          <cell r="B194" t="str">
            <v>CIVE342</v>
          </cell>
          <cell r="C194" t="str">
            <v>CIVE</v>
          </cell>
          <cell r="D194" t="str">
            <v>342</v>
          </cell>
          <cell r="E194" t="str">
            <v>Transport Principles and Applications (course replaced with CIVE 242)</v>
          </cell>
          <cell r="F194">
            <v>3</v>
          </cell>
          <cell r="G194">
            <v>1</v>
          </cell>
          <cell r="H194">
            <v>0</v>
          </cell>
          <cell r="I194">
            <v>0.5</v>
          </cell>
          <cell r="J194">
            <v>0</v>
          </cell>
          <cell r="K194">
            <v>0</v>
          </cell>
          <cell r="L194">
            <v>0</v>
          </cell>
          <cell r="M194">
            <v>0.5</v>
          </cell>
          <cell r="N194">
            <v>0.5</v>
          </cell>
          <cell r="O194">
            <v>0</v>
          </cell>
          <cell r="P194" t="str">
            <v>Civil</v>
          </cell>
          <cell r="R194">
            <v>3.5</v>
          </cell>
          <cell r="S194">
            <v>42</v>
          </cell>
          <cell r="T194">
            <v>0</v>
          </cell>
          <cell r="U194">
            <v>0</v>
          </cell>
          <cell r="V194">
            <v>0</v>
          </cell>
          <cell r="W194">
            <v>21</v>
          </cell>
          <cell r="X194">
            <v>21</v>
          </cell>
          <cell r="Y194">
            <v>42</v>
          </cell>
          <cell r="AA194" t="str">
            <v>W</v>
          </cell>
        </row>
        <row r="195">
          <cell r="B195" t="str">
            <v>CIVE343</v>
          </cell>
          <cell r="C195" t="str">
            <v>CIVE</v>
          </cell>
          <cell r="D195" t="str">
            <v>343</v>
          </cell>
          <cell r="E195" t="str">
            <v>Traffic Engineering</v>
          </cell>
          <cell r="F195">
            <v>3</v>
          </cell>
          <cell r="G195">
            <v>1</v>
          </cell>
          <cell r="I195">
            <v>0.5</v>
          </cell>
          <cell r="J195">
            <v>0</v>
          </cell>
          <cell r="K195">
            <v>0</v>
          </cell>
          <cell r="L195">
            <v>0</v>
          </cell>
          <cell r="M195">
            <v>0.25</v>
          </cell>
          <cell r="N195">
            <v>0.75</v>
          </cell>
          <cell r="P195" t="str">
            <v>Civil</v>
          </cell>
          <cell r="R195">
            <v>3.5</v>
          </cell>
          <cell r="S195">
            <v>42</v>
          </cell>
          <cell r="T195">
            <v>0</v>
          </cell>
          <cell r="U195">
            <v>0</v>
          </cell>
          <cell r="V195">
            <v>0</v>
          </cell>
          <cell r="W195">
            <v>10.5</v>
          </cell>
          <cell r="X195">
            <v>31.5</v>
          </cell>
          <cell r="Y195">
            <v>42</v>
          </cell>
          <cell r="AA195" t="str">
            <v>F</v>
          </cell>
        </row>
        <row r="196">
          <cell r="B196" t="str">
            <v>CIVE344</v>
          </cell>
          <cell r="C196" t="str">
            <v>CIVE</v>
          </cell>
          <cell r="D196">
            <v>344</v>
          </cell>
          <cell r="E196" t="str">
            <v>Urban Transport Planning</v>
          </cell>
          <cell r="F196">
            <v>3</v>
          </cell>
          <cell r="G196">
            <v>1</v>
          </cell>
          <cell r="I196">
            <v>0.5</v>
          </cell>
          <cell r="J196">
            <v>0</v>
          </cell>
          <cell r="K196">
            <v>0</v>
          </cell>
          <cell r="L196">
            <v>0</v>
          </cell>
          <cell r="M196">
            <v>0.25</v>
          </cell>
          <cell r="N196">
            <v>0.75</v>
          </cell>
          <cell r="O196">
            <v>0</v>
          </cell>
          <cell r="P196" t="str">
            <v>SYDE</v>
          </cell>
          <cell r="R196">
            <v>3.5</v>
          </cell>
          <cell r="S196">
            <v>42</v>
          </cell>
          <cell r="T196">
            <v>0</v>
          </cell>
          <cell r="U196">
            <v>0</v>
          </cell>
          <cell r="V196">
            <v>0</v>
          </cell>
          <cell r="W196">
            <v>10.5</v>
          </cell>
          <cell r="X196">
            <v>31.5</v>
          </cell>
          <cell r="Y196">
            <v>42</v>
          </cell>
          <cell r="AA196" t="str">
            <v>X</v>
          </cell>
        </row>
        <row r="197">
          <cell r="B197" t="str">
            <v>CIVE353</v>
          </cell>
          <cell r="C197" t="str">
            <v>CIVE</v>
          </cell>
          <cell r="D197" t="str">
            <v>353</v>
          </cell>
          <cell r="E197" t="str">
            <v>Geotechnical Engineering 1</v>
          </cell>
          <cell r="F197">
            <v>3</v>
          </cell>
          <cell r="G197">
            <v>1</v>
          </cell>
          <cell r="H197">
            <v>2</v>
          </cell>
          <cell r="I197">
            <v>0.5</v>
          </cell>
          <cell r="J197">
            <v>0</v>
          </cell>
          <cell r="K197">
            <v>0</v>
          </cell>
          <cell r="L197">
            <v>0</v>
          </cell>
          <cell r="M197">
            <v>1</v>
          </cell>
          <cell r="N197">
            <v>0</v>
          </cell>
          <cell r="O197">
            <v>0</v>
          </cell>
          <cell r="P197" t="str">
            <v>Civil</v>
          </cell>
          <cell r="R197">
            <v>4.5</v>
          </cell>
          <cell r="S197">
            <v>54</v>
          </cell>
          <cell r="T197">
            <v>0</v>
          </cell>
          <cell r="U197">
            <v>0</v>
          </cell>
          <cell r="V197">
            <v>0</v>
          </cell>
          <cell r="W197">
            <v>54</v>
          </cell>
          <cell r="X197">
            <v>0</v>
          </cell>
          <cell r="Y197">
            <v>54</v>
          </cell>
          <cell r="AA197" t="str">
            <v>W</v>
          </cell>
        </row>
        <row r="198">
          <cell r="B198" t="str">
            <v>CIVE354</v>
          </cell>
          <cell r="C198" t="str">
            <v>CIVE</v>
          </cell>
          <cell r="D198" t="str">
            <v>354</v>
          </cell>
          <cell r="E198" t="str">
            <v>Geotechnical Engineering 2</v>
          </cell>
          <cell r="F198">
            <v>3</v>
          </cell>
          <cell r="G198">
            <v>1</v>
          </cell>
          <cell r="H198">
            <v>0</v>
          </cell>
          <cell r="I198">
            <v>0.5</v>
          </cell>
          <cell r="J198">
            <v>0</v>
          </cell>
          <cell r="K198">
            <v>0</v>
          </cell>
          <cell r="L198">
            <v>0</v>
          </cell>
          <cell r="M198">
            <v>0.25</v>
          </cell>
          <cell r="N198">
            <v>0.75</v>
          </cell>
          <cell r="O198">
            <v>0</v>
          </cell>
          <cell r="P198" t="str">
            <v>Civil</v>
          </cell>
          <cell r="R198">
            <v>3.5</v>
          </cell>
          <cell r="S198">
            <v>42</v>
          </cell>
          <cell r="T198">
            <v>0</v>
          </cell>
          <cell r="U198">
            <v>0</v>
          </cell>
          <cell r="V198">
            <v>0</v>
          </cell>
          <cell r="W198">
            <v>10.5</v>
          </cell>
          <cell r="X198">
            <v>31.5</v>
          </cell>
          <cell r="Y198">
            <v>42</v>
          </cell>
          <cell r="AA198" t="str">
            <v>W</v>
          </cell>
        </row>
        <row r="199">
          <cell r="B199" t="str">
            <v>CIVE375X</v>
          </cell>
          <cell r="C199" t="str">
            <v>CIVE</v>
          </cell>
          <cell r="D199" t="str">
            <v>375X</v>
          </cell>
          <cell r="E199" t="str">
            <v>Water Quality Engineering (course name and content revised)</v>
          </cell>
          <cell r="F199">
            <v>3</v>
          </cell>
          <cell r="G199">
            <v>1</v>
          </cell>
          <cell r="H199">
            <v>1</v>
          </cell>
          <cell r="I199">
            <v>0.5</v>
          </cell>
          <cell r="J199">
            <v>0</v>
          </cell>
          <cell r="K199">
            <v>0.4</v>
          </cell>
          <cell r="L199">
            <v>0</v>
          </cell>
          <cell r="M199">
            <v>0.6</v>
          </cell>
          <cell r="N199">
            <v>0</v>
          </cell>
          <cell r="O199">
            <v>0</v>
          </cell>
          <cell r="P199" t="str">
            <v>Civil</v>
          </cell>
          <cell r="R199">
            <v>4</v>
          </cell>
          <cell r="S199">
            <v>48</v>
          </cell>
          <cell r="T199">
            <v>0</v>
          </cell>
          <cell r="U199">
            <v>19.200000000000003</v>
          </cell>
          <cell r="V199">
            <v>0</v>
          </cell>
          <cell r="W199">
            <v>28.799999999999997</v>
          </cell>
          <cell r="X199">
            <v>0</v>
          </cell>
          <cell r="Y199">
            <v>28.799999999999997</v>
          </cell>
        </row>
        <row r="200">
          <cell r="B200" t="str">
            <v>CIVE375</v>
          </cell>
          <cell r="C200" t="str">
            <v>CIVE</v>
          </cell>
          <cell r="D200" t="str">
            <v>375</v>
          </cell>
          <cell r="E200" t="str">
            <v>Intro to Environmental Eng.</v>
          </cell>
          <cell r="F200">
            <v>3</v>
          </cell>
          <cell r="G200">
            <v>1</v>
          </cell>
          <cell r="H200">
            <v>1</v>
          </cell>
          <cell r="I200">
            <v>0.5</v>
          </cell>
          <cell r="J200">
            <v>0</v>
          </cell>
          <cell r="K200">
            <v>0.4</v>
          </cell>
          <cell r="L200">
            <v>0</v>
          </cell>
          <cell r="M200">
            <v>0.6</v>
          </cell>
          <cell r="N200">
            <v>0</v>
          </cell>
          <cell r="O200">
            <v>0</v>
          </cell>
          <cell r="P200" t="str">
            <v>Civil</v>
          </cell>
          <cell r="R200">
            <v>4</v>
          </cell>
          <cell r="S200">
            <v>48</v>
          </cell>
          <cell r="T200">
            <v>0</v>
          </cell>
          <cell r="U200">
            <v>19.200000000000003</v>
          </cell>
          <cell r="V200">
            <v>0</v>
          </cell>
          <cell r="W200">
            <v>28.799999999999997</v>
          </cell>
          <cell r="X200">
            <v>0</v>
          </cell>
          <cell r="Y200">
            <v>28.799999999999997</v>
          </cell>
        </row>
        <row r="201">
          <cell r="B201" t="str">
            <v>CIVE381</v>
          </cell>
          <cell r="C201" t="str">
            <v>CIVE</v>
          </cell>
          <cell r="D201" t="str">
            <v>381</v>
          </cell>
          <cell r="E201" t="str">
            <v>Hydraulics (Course removed)</v>
          </cell>
          <cell r="F201">
            <v>3</v>
          </cell>
          <cell r="G201">
            <v>1</v>
          </cell>
          <cell r="H201">
            <v>0.33333333333333331</v>
          </cell>
          <cell r="I201">
            <v>0.5</v>
          </cell>
          <cell r="J201">
            <v>0</v>
          </cell>
          <cell r="K201">
            <v>0</v>
          </cell>
          <cell r="L201">
            <v>0</v>
          </cell>
          <cell r="M201">
            <v>0.67045454545454541</v>
          </cell>
          <cell r="N201">
            <v>0.32954545454545453</v>
          </cell>
          <cell r="O201">
            <v>0</v>
          </cell>
          <cell r="P201" t="str">
            <v>Civil</v>
          </cell>
          <cell r="R201">
            <v>3.6666666666666665</v>
          </cell>
          <cell r="S201">
            <v>44</v>
          </cell>
          <cell r="T201">
            <v>0</v>
          </cell>
          <cell r="U201">
            <v>0</v>
          </cell>
          <cell r="V201">
            <v>0</v>
          </cell>
          <cell r="W201">
            <v>29.5</v>
          </cell>
          <cell r="X201">
            <v>14.5</v>
          </cell>
          <cell r="Y201">
            <v>44</v>
          </cell>
        </row>
        <row r="202">
          <cell r="B202" t="str">
            <v>CIVE382</v>
          </cell>
          <cell r="C202" t="str">
            <v>CIVE</v>
          </cell>
          <cell r="D202" t="str">
            <v>382</v>
          </cell>
          <cell r="E202" t="str">
            <v>Hydrology &amp; Open Channel Flow</v>
          </cell>
          <cell r="F202">
            <v>3</v>
          </cell>
          <cell r="G202">
            <v>1</v>
          </cell>
          <cell r="H202">
            <v>0.33333333333333331</v>
          </cell>
          <cell r="I202">
            <v>0.5</v>
          </cell>
          <cell r="J202">
            <v>0</v>
          </cell>
          <cell r="K202">
            <v>0.25</v>
          </cell>
          <cell r="L202">
            <v>0</v>
          </cell>
          <cell r="M202">
            <v>0.5</v>
          </cell>
          <cell r="N202">
            <v>0.25</v>
          </cell>
          <cell r="O202">
            <v>0</v>
          </cell>
          <cell r="P202" t="str">
            <v>Civil</v>
          </cell>
          <cell r="R202">
            <v>3.6666666666666665</v>
          </cell>
          <cell r="S202">
            <v>44</v>
          </cell>
          <cell r="T202">
            <v>0</v>
          </cell>
          <cell r="U202">
            <v>11</v>
          </cell>
          <cell r="V202">
            <v>0</v>
          </cell>
          <cell r="W202">
            <v>22</v>
          </cell>
          <cell r="X202">
            <v>11</v>
          </cell>
          <cell r="Y202">
            <v>33</v>
          </cell>
          <cell r="Z202" t="str">
            <v>Fall 2015</v>
          </cell>
        </row>
        <row r="203">
          <cell r="B203" t="str">
            <v>CIVE392</v>
          </cell>
          <cell r="C203" t="str">
            <v>CIVE</v>
          </cell>
          <cell r="D203" t="str">
            <v>392</v>
          </cell>
          <cell r="E203" t="str">
            <v>Economics and Life Cycle Analysis</v>
          </cell>
          <cell r="F203">
            <v>3</v>
          </cell>
          <cell r="G203">
            <v>1</v>
          </cell>
          <cell r="H203">
            <v>0</v>
          </cell>
          <cell r="I203">
            <v>0.5</v>
          </cell>
          <cell r="J203">
            <v>0</v>
          </cell>
          <cell r="K203">
            <v>0</v>
          </cell>
          <cell r="L203">
            <v>1</v>
          </cell>
          <cell r="M203">
            <v>0</v>
          </cell>
          <cell r="N203">
            <v>0</v>
          </cell>
          <cell r="P203" t="str">
            <v>Civil</v>
          </cell>
          <cell r="R203">
            <v>3.5</v>
          </cell>
          <cell r="S203">
            <v>42</v>
          </cell>
          <cell r="T203">
            <v>0</v>
          </cell>
          <cell r="U203">
            <v>0</v>
          </cell>
          <cell r="V203">
            <v>42</v>
          </cell>
          <cell r="W203">
            <v>0</v>
          </cell>
          <cell r="X203">
            <v>0</v>
          </cell>
          <cell r="Y203">
            <v>0</v>
          </cell>
          <cell r="Z203" t="str">
            <v>Fall 2015</v>
          </cell>
        </row>
        <row r="204">
          <cell r="B204" t="str">
            <v>CIVE398</v>
          </cell>
          <cell r="C204" t="str">
            <v>CIVE</v>
          </cell>
          <cell r="D204" t="str">
            <v>398</v>
          </cell>
          <cell r="E204" t="str">
            <v>Seminar</v>
          </cell>
          <cell r="J204">
            <v>0</v>
          </cell>
          <cell r="K204">
            <v>0</v>
          </cell>
          <cell r="L204">
            <v>0</v>
          </cell>
          <cell r="M204">
            <v>0</v>
          </cell>
          <cell r="N204">
            <v>0</v>
          </cell>
          <cell r="O204">
            <v>1</v>
          </cell>
          <cell r="P204" t="str">
            <v>Civil</v>
          </cell>
          <cell r="R204">
            <v>0</v>
          </cell>
          <cell r="S204">
            <v>0</v>
          </cell>
          <cell r="T204">
            <v>0</v>
          </cell>
          <cell r="U204">
            <v>0</v>
          </cell>
          <cell r="V204">
            <v>0</v>
          </cell>
          <cell r="W204">
            <v>0</v>
          </cell>
          <cell r="X204">
            <v>0</v>
          </cell>
          <cell r="Y204">
            <v>0</v>
          </cell>
        </row>
        <row r="205">
          <cell r="B205" t="str">
            <v>CIVE399</v>
          </cell>
          <cell r="C205" t="str">
            <v>CIVE</v>
          </cell>
          <cell r="D205" t="str">
            <v>399</v>
          </cell>
          <cell r="E205" t="str">
            <v>Seminar</v>
          </cell>
          <cell r="J205">
            <v>0</v>
          </cell>
          <cell r="K205">
            <v>0</v>
          </cell>
          <cell r="L205">
            <v>0</v>
          </cell>
          <cell r="M205">
            <v>0</v>
          </cell>
          <cell r="N205">
            <v>0</v>
          </cell>
          <cell r="O205">
            <v>1</v>
          </cell>
          <cell r="P205" t="str">
            <v>Civil</v>
          </cell>
          <cell r="R205">
            <v>0</v>
          </cell>
          <cell r="S205">
            <v>0</v>
          </cell>
          <cell r="T205">
            <v>0</v>
          </cell>
          <cell r="U205">
            <v>0</v>
          </cell>
          <cell r="V205">
            <v>0</v>
          </cell>
          <cell r="W205">
            <v>0</v>
          </cell>
          <cell r="X205">
            <v>0</v>
          </cell>
          <cell r="Y205">
            <v>0</v>
          </cell>
        </row>
        <row r="206">
          <cell r="B206" t="str">
            <v>CIVE400</v>
          </cell>
          <cell r="C206" t="str">
            <v>CIVE</v>
          </cell>
          <cell r="D206" t="str">
            <v>400</v>
          </cell>
          <cell r="E206" t="str">
            <v>Civil Engineering Project 1</v>
          </cell>
          <cell r="I206">
            <v>0.5</v>
          </cell>
          <cell r="J206">
            <v>0</v>
          </cell>
          <cell r="K206">
            <v>0</v>
          </cell>
          <cell r="L206">
            <v>0</v>
          </cell>
          <cell r="M206">
            <v>0</v>
          </cell>
          <cell r="N206">
            <v>1</v>
          </cell>
          <cell r="O206">
            <v>0</v>
          </cell>
          <cell r="P206" t="str">
            <v>Civil</v>
          </cell>
          <cell r="Q206" t="str">
            <v>K</v>
          </cell>
          <cell r="R206" t="str">
            <v/>
          </cell>
          <cell r="S206" t="str">
            <v/>
          </cell>
          <cell r="T206" t="str">
            <v/>
          </cell>
          <cell r="U206" t="str">
            <v/>
          </cell>
          <cell r="V206" t="str">
            <v/>
          </cell>
          <cell r="W206" t="str">
            <v/>
          </cell>
          <cell r="X206" t="str">
            <v/>
          </cell>
          <cell r="Y206" t="str">
            <v/>
          </cell>
        </row>
        <row r="207">
          <cell r="B207" t="str">
            <v>CIVE401</v>
          </cell>
          <cell r="C207" t="str">
            <v>CIVE</v>
          </cell>
          <cell r="D207" t="str">
            <v>401</v>
          </cell>
          <cell r="E207" t="str">
            <v>Civil Engineering Project 2</v>
          </cell>
          <cell r="I207">
            <v>0.5</v>
          </cell>
          <cell r="J207">
            <v>0</v>
          </cell>
          <cell r="K207">
            <v>0</v>
          </cell>
          <cell r="L207">
            <v>0</v>
          </cell>
          <cell r="M207">
            <v>0</v>
          </cell>
          <cell r="N207">
            <v>1</v>
          </cell>
          <cell r="O207">
            <v>0</v>
          </cell>
          <cell r="P207" t="str">
            <v>Civil</v>
          </cell>
          <cell r="Q207" t="str">
            <v>K</v>
          </cell>
          <cell r="R207" t="str">
            <v/>
          </cell>
          <cell r="S207" t="str">
            <v/>
          </cell>
          <cell r="T207" t="str">
            <v/>
          </cell>
          <cell r="U207" t="str">
            <v/>
          </cell>
          <cell r="V207" t="str">
            <v/>
          </cell>
          <cell r="W207" t="str">
            <v/>
          </cell>
          <cell r="X207" t="str">
            <v/>
          </cell>
          <cell r="Y207" t="str">
            <v/>
          </cell>
        </row>
        <row r="208">
          <cell r="B208" t="str">
            <v>CIVE403</v>
          </cell>
          <cell r="C208" t="str">
            <v>CIVE</v>
          </cell>
          <cell r="D208" t="str">
            <v>403</v>
          </cell>
          <cell r="E208" t="str">
            <v>Structural Analysis 2</v>
          </cell>
          <cell r="F208">
            <v>3</v>
          </cell>
          <cell r="G208">
            <v>1</v>
          </cell>
          <cell r="H208">
            <v>0</v>
          </cell>
          <cell r="I208">
            <v>0.5</v>
          </cell>
          <cell r="J208">
            <v>0</v>
          </cell>
          <cell r="K208">
            <v>0</v>
          </cell>
          <cell r="L208">
            <v>0</v>
          </cell>
          <cell r="M208">
            <v>0.75</v>
          </cell>
          <cell r="N208">
            <v>0.25</v>
          </cell>
          <cell r="O208">
            <v>0</v>
          </cell>
          <cell r="P208" t="str">
            <v>Civil</v>
          </cell>
          <cell r="R208">
            <v>3.5</v>
          </cell>
          <cell r="S208">
            <v>42</v>
          </cell>
          <cell r="T208">
            <v>0</v>
          </cell>
          <cell r="U208">
            <v>0</v>
          </cell>
          <cell r="V208">
            <v>0</v>
          </cell>
          <cell r="W208">
            <v>31.5</v>
          </cell>
          <cell r="X208">
            <v>10.5</v>
          </cell>
          <cell r="Y208">
            <v>42</v>
          </cell>
        </row>
        <row r="209">
          <cell r="B209" t="str">
            <v>CIVE404</v>
          </cell>
          <cell r="C209" t="str">
            <v>CIVE</v>
          </cell>
          <cell r="D209">
            <v>404</v>
          </cell>
          <cell r="E209" t="str">
            <v>Structural Analysis 3</v>
          </cell>
          <cell r="F209">
            <v>3</v>
          </cell>
          <cell r="G209">
            <v>0</v>
          </cell>
          <cell r="H209">
            <v>0</v>
          </cell>
          <cell r="I209">
            <v>0.5</v>
          </cell>
          <cell r="J209">
            <v>0</v>
          </cell>
          <cell r="K209">
            <v>0</v>
          </cell>
          <cell r="L209">
            <v>0</v>
          </cell>
          <cell r="M209">
            <v>1</v>
          </cell>
          <cell r="N209">
            <v>0</v>
          </cell>
          <cell r="O209">
            <v>0</v>
          </cell>
          <cell r="P209" t="str">
            <v>SYDE</v>
          </cell>
          <cell r="R209">
            <v>3</v>
          </cell>
          <cell r="S209">
            <v>36</v>
          </cell>
          <cell r="T209">
            <v>0</v>
          </cell>
          <cell r="U209">
            <v>0</v>
          </cell>
          <cell r="V209">
            <v>0</v>
          </cell>
          <cell r="W209">
            <v>36</v>
          </cell>
          <cell r="X209">
            <v>0</v>
          </cell>
          <cell r="Y209">
            <v>36</v>
          </cell>
          <cell r="AA209" t="str">
            <v>X</v>
          </cell>
        </row>
        <row r="210">
          <cell r="B210" t="str">
            <v>CIVE405</v>
          </cell>
          <cell r="C210" t="str">
            <v>CIVE</v>
          </cell>
          <cell r="D210" t="str">
            <v>405</v>
          </cell>
          <cell r="E210" t="str">
            <v>Structural Dynamics</v>
          </cell>
          <cell r="F210">
            <v>3</v>
          </cell>
          <cell r="G210">
            <v>1</v>
          </cell>
          <cell r="H210">
            <v>0</v>
          </cell>
          <cell r="I210">
            <v>0.5</v>
          </cell>
          <cell r="J210">
            <v>0</v>
          </cell>
          <cell r="K210">
            <v>0</v>
          </cell>
          <cell r="L210">
            <v>0</v>
          </cell>
          <cell r="M210">
            <v>0.75</v>
          </cell>
          <cell r="N210">
            <v>0.25</v>
          </cell>
          <cell r="O210">
            <v>0</v>
          </cell>
          <cell r="P210" t="str">
            <v>Civil</v>
          </cell>
          <cell r="R210">
            <v>3.5</v>
          </cell>
          <cell r="S210">
            <v>42</v>
          </cell>
          <cell r="T210">
            <v>0</v>
          </cell>
          <cell r="U210">
            <v>0</v>
          </cell>
          <cell r="V210">
            <v>0</v>
          </cell>
          <cell r="W210">
            <v>31.5</v>
          </cell>
          <cell r="X210">
            <v>10.5</v>
          </cell>
          <cell r="Y210">
            <v>42</v>
          </cell>
        </row>
        <row r="211">
          <cell r="B211" t="str">
            <v>CIVE413</v>
          </cell>
          <cell r="C211" t="str">
            <v>CIVE</v>
          </cell>
          <cell r="D211" t="str">
            <v>413</v>
          </cell>
          <cell r="E211" t="str">
            <v>Structural Steel Design</v>
          </cell>
          <cell r="F211">
            <v>3</v>
          </cell>
          <cell r="G211">
            <v>1</v>
          </cell>
          <cell r="H211">
            <v>0</v>
          </cell>
          <cell r="I211">
            <v>0.5</v>
          </cell>
          <cell r="J211">
            <v>0</v>
          </cell>
          <cell r="K211">
            <v>0</v>
          </cell>
          <cell r="L211">
            <v>0</v>
          </cell>
          <cell r="M211">
            <v>0.25</v>
          </cell>
          <cell r="N211">
            <v>0.75</v>
          </cell>
          <cell r="O211">
            <v>0</v>
          </cell>
          <cell r="P211" t="str">
            <v>Civil</v>
          </cell>
          <cell r="R211">
            <v>3.5</v>
          </cell>
          <cell r="S211">
            <v>42</v>
          </cell>
          <cell r="T211">
            <v>0</v>
          </cell>
          <cell r="U211">
            <v>0</v>
          </cell>
          <cell r="V211">
            <v>0</v>
          </cell>
          <cell r="W211">
            <v>10.5</v>
          </cell>
          <cell r="X211">
            <v>31.5</v>
          </cell>
          <cell r="Y211">
            <v>42</v>
          </cell>
        </row>
        <row r="212">
          <cell r="B212" t="str">
            <v>CIVE414</v>
          </cell>
          <cell r="C212" t="str">
            <v>CIVE</v>
          </cell>
          <cell r="D212" t="str">
            <v>414</v>
          </cell>
          <cell r="E212" t="str">
            <v>Structural Concrete Design</v>
          </cell>
          <cell r="F212">
            <v>3</v>
          </cell>
          <cell r="G212">
            <v>1</v>
          </cell>
          <cell r="H212">
            <v>0</v>
          </cell>
          <cell r="I212">
            <v>0.5</v>
          </cell>
          <cell r="J212">
            <v>0</v>
          </cell>
          <cell r="K212">
            <v>0</v>
          </cell>
          <cell r="L212">
            <v>0</v>
          </cell>
          <cell r="M212">
            <v>0.25</v>
          </cell>
          <cell r="N212">
            <v>0.75</v>
          </cell>
          <cell r="O212">
            <v>0</v>
          </cell>
          <cell r="P212" t="str">
            <v>Civil</v>
          </cell>
          <cell r="R212">
            <v>3.5</v>
          </cell>
          <cell r="S212">
            <v>42</v>
          </cell>
          <cell r="T212">
            <v>0</v>
          </cell>
          <cell r="U212">
            <v>0</v>
          </cell>
          <cell r="V212">
            <v>0</v>
          </cell>
          <cell r="W212">
            <v>10.5</v>
          </cell>
          <cell r="X212">
            <v>31.5</v>
          </cell>
          <cell r="Y212">
            <v>42</v>
          </cell>
        </row>
        <row r="213">
          <cell r="B213" t="str">
            <v>CIVE415</v>
          </cell>
          <cell r="C213" t="str">
            <v>CIVE</v>
          </cell>
          <cell r="D213" t="str">
            <v>415</v>
          </cell>
          <cell r="E213" t="str">
            <v>Advanced Structural System Design</v>
          </cell>
          <cell r="F213">
            <v>3</v>
          </cell>
          <cell r="G213">
            <v>1</v>
          </cell>
          <cell r="H213">
            <v>0</v>
          </cell>
          <cell r="I213">
            <v>0.5</v>
          </cell>
          <cell r="J213">
            <v>0</v>
          </cell>
          <cell r="K213">
            <v>0</v>
          </cell>
          <cell r="L213">
            <v>0</v>
          </cell>
          <cell r="M213">
            <v>0</v>
          </cell>
          <cell r="N213">
            <v>1</v>
          </cell>
          <cell r="O213">
            <v>0</v>
          </cell>
          <cell r="P213" t="str">
            <v>Civil</v>
          </cell>
          <cell r="R213">
            <v>3.5</v>
          </cell>
          <cell r="S213">
            <v>42</v>
          </cell>
          <cell r="T213">
            <v>0</v>
          </cell>
          <cell r="U213">
            <v>0</v>
          </cell>
          <cell r="V213">
            <v>0</v>
          </cell>
          <cell r="W213">
            <v>0</v>
          </cell>
          <cell r="X213">
            <v>42</v>
          </cell>
          <cell r="Y213">
            <v>42</v>
          </cell>
        </row>
        <row r="214">
          <cell r="B214" t="str">
            <v>CIVE422</v>
          </cell>
          <cell r="C214" t="str">
            <v>CIVE</v>
          </cell>
          <cell r="D214" t="str">
            <v>422</v>
          </cell>
          <cell r="E214" t="str">
            <v>Finite Element Analysis</v>
          </cell>
          <cell r="F214">
            <v>3</v>
          </cell>
          <cell r="G214">
            <v>1</v>
          </cell>
          <cell r="H214">
            <v>0</v>
          </cell>
          <cell r="I214">
            <v>0.5</v>
          </cell>
          <cell r="J214">
            <v>0.25</v>
          </cell>
          <cell r="K214">
            <v>0.25</v>
          </cell>
          <cell r="L214">
            <v>0</v>
          </cell>
          <cell r="M214">
            <v>0.5</v>
          </cell>
          <cell r="N214">
            <v>0</v>
          </cell>
          <cell r="O214">
            <v>0</v>
          </cell>
          <cell r="P214" t="str">
            <v>Civil</v>
          </cell>
          <cell r="R214">
            <v>3.5</v>
          </cell>
          <cell r="S214">
            <v>42</v>
          </cell>
          <cell r="T214">
            <v>10.5</v>
          </cell>
          <cell r="U214">
            <v>10.5</v>
          </cell>
          <cell r="V214">
            <v>0</v>
          </cell>
          <cell r="W214">
            <v>21</v>
          </cell>
          <cell r="X214">
            <v>0</v>
          </cell>
          <cell r="Y214">
            <v>21</v>
          </cell>
        </row>
        <row r="215">
          <cell r="B215" t="str">
            <v>CIVE440</v>
          </cell>
          <cell r="C215" t="str">
            <v>CIVE</v>
          </cell>
          <cell r="D215" t="str">
            <v>440</v>
          </cell>
          <cell r="E215" t="str">
            <v>Transit Planning and Operations</v>
          </cell>
          <cell r="F215">
            <v>3</v>
          </cell>
          <cell r="G215">
            <v>1</v>
          </cell>
          <cell r="H215">
            <v>0</v>
          </cell>
          <cell r="I215">
            <v>0.5</v>
          </cell>
          <cell r="J215">
            <v>0</v>
          </cell>
          <cell r="K215">
            <v>0</v>
          </cell>
          <cell r="L215">
            <v>0.25</v>
          </cell>
          <cell r="M215">
            <v>0.5</v>
          </cell>
          <cell r="N215">
            <v>0.25</v>
          </cell>
          <cell r="O215">
            <v>0</v>
          </cell>
          <cell r="P215" t="str">
            <v>Civil</v>
          </cell>
          <cell r="R215">
            <v>3.5</v>
          </cell>
          <cell r="S215">
            <v>42</v>
          </cell>
          <cell r="T215">
            <v>0</v>
          </cell>
          <cell r="U215">
            <v>0</v>
          </cell>
          <cell r="V215">
            <v>10.5</v>
          </cell>
          <cell r="W215">
            <v>21</v>
          </cell>
          <cell r="X215">
            <v>10.5</v>
          </cell>
          <cell r="Y215">
            <v>31.5</v>
          </cell>
        </row>
        <row r="216">
          <cell r="B216" t="str">
            <v>CIVE442</v>
          </cell>
          <cell r="C216" t="str">
            <v>CIVE</v>
          </cell>
          <cell r="D216" t="str">
            <v>442</v>
          </cell>
          <cell r="E216" t="str">
            <v>Pavement Structural Design (renamed 542)</v>
          </cell>
          <cell r="F216">
            <v>3</v>
          </cell>
          <cell r="G216">
            <v>0</v>
          </cell>
          <cell r="H216">
            <v>1</v>
          </cell>
          <cell r="I216">
            <v>0.5</v>
          </cell>
          <cell r="J216">
            <v>0</v>
          </cell>
          <cell r="K216">
            <v>0</v>
          </cell>
          <cell r="L216">
            <v>0</v>
          </cell>
          <cell r="M216">
            <v>0</v>
          </cell>
          <cell r="N216">
            <v>1</v>
          </cell>
          <cell r="P216" t="str">
            <v>Civil</v>
          </cell>
          <cell r="R216">
            <v>3.5</v>
          </cell>
          <cell r="S216">
            <v>42</v>
          </cell>
          <cell r="T216">
            <v>0</v>
          </cell>
          <cell r="U216">
            <v>0</v>
          </cell>
          <cell r="V216">
            <v>0</v>
          </cell>
          <cell r="W216">
            <v>0</v>
          </cell>
          <cell r="X216">
            <v>42</v>
          </cell>
          <cell r="Y216">
            <v>42</v>
          </cell>
          <cell r="AA216" t="str">
            <v>X</v>
          </cell>
        </row>
        <row r="217">
          <cell r="B217" t="str">
            <v>CIVE443</v>
          </cell>
          <cell r="C217" t="str">
            <v>CIVE</v>
          </cell>
          <cell r="D217">
            <v>443</v>
          </cell>
          <cell r="E217" t="str">
            <v>Traffic Engineering</v>
          </cell>
          <cell r="F217">
            <v>3</v>
          </cell>
          <cell r="G217">
            <v>2</v>
          </cell>
          <cell r="H217">
            <v>0</v>
          </cell>
          <cell r="I217">
            <v>0.5</v>
          </cell>
          <cell r="J217">
            <v>0</v>
          </cell>
          <cell r="K217">
            <v>0</v>
          </cell>
          <cell r="L217">
            <v>0</v>
          </cell>
          <cell r="M217">
            <v>0.25</v>
          </cell>
          <cell r="N217">
            <v>0.75</v>
          </cell>
          <cell r="O217">
            <v>0</v>
          </cell>
          <cell r="P217" t="str">
            <v>SYDE</v>
          </cell>
          <cell r="R217">
            <v>4</v>
          </cell>
          <cell r="S217">
            <v>48</v>
          </cell>
          <cell r="T217">
            <v>0</v>
          </cell>
          <cell r="U217">
            <v>0</v>
          </cell>
          <cell r="V217">
            <v>0</v>
          </cell>
          <cell r="W217">
            <v>12</v>
          </cell>
          <cell r="X217">
            <v>36</v>
          </cell>
          <cell r="Y217">
            <v>48</v>
          </cell>
          <cell r="AA217" t="str">
            <v>X</v>
          </cell>
        </row>
        <row r="218">
          <cell r="B218" t="str">
            <v>CIVE444</v>
          </cell>
          <cell r="C218" t="str">
            <v>CIVE</v>
          </cell>
          <cell r="D218" t="str">
            <v>444</v>
          </cell>
          <cell r="E218" t="str">
            <v>Urban Transport Planning</v>
          </cell>
          <cell r="F218">
            <v>3</v>
          </cell>
          <cell r="G218">
            <v>1</v>
          </cell>
          <cell r="I218">
            <v>0.5</v>
          </cell>
          <cell r="J218">
            <v>0.5</v>
          </cell>
          <cell r="K218">
            <v>0</v>
          </cell>
          <cell r="L218">
            <v>0</v>
          </cell>
          <cell r="M218">
            <v>0.5</v>
          </cell>
          <cell r="N218">
            <v>0</v>
          </cell>
          <cell r="P218" t="str">
            <v>Civil</v>
          </cell>
          <cell r="R218">
            <v>3.5</v>
          </cell>
          <cell r="S218">
            <v>42</v>
          </cell>
          <cell r="T218">
            <v>21</v>
          </cell>
          <cell r="U218">
            <v>0</v>
          </cell>
          <cell r="V218">
            <v>0</v>
          </cell>
          <cell r="W218">
            <v>21</v>
          </cell>
          <cell r="X218">
            <v>0</v>
          </cell>
          <cell r="Y218">
            <v>21</v>
          </cell>
        </row>
        <row r="219">
          <cell r="B219" t="str">
            <v>CIVE484</v>
          </cell>
          <cell r="C219" t="str">
            <v>CIVE</v>
          </cell>
          <cell r="D219" t="str">
            <v>484</v>
          </cell>
          <cell r="E219" t="str">
            <v>Physical Infrastructure &amp; Planning</v>
          </cell>
          <cell r="F219">
            <v>3</v>
          </cell>
          <cell r="G219">
            <v>1</v>
          </cell>
          <cell r="H219">
            <v>0</v>
          </cell>
          <cell r="I219">
            <v>0.5</v>
          </cell>
          <cell r="J219">
            <v>0</v>
          </cell>
          <cell r="K219">
            <v>0</v>
          </cell>
          <cell r="L219">
            <v>0</v>
          </cell>
          <cell r="M219">
            <v>0.75</v>
          </cell>
          <cell r="N219">
            <v>0.25</v>
          </cell>
          <cell r="O219">
            <v>0</v>
          </cell>
          <cell r="P219" t="str">
            <v>Civil</v>
          </cell>
          <cell r="R219">
            <v>3.5</v>
          </cell>
          <cell r="S219">
            <v>42</v>
          </cell>
          <cell r="T219">
            <v>0</v>
          </cell>
          <cell r="U219">
            <v>0</v>
          </cell>
          <cell r="V219">
            <v>0</v>
          </cell>
          <cell r="W219">
            <v>31.5</v>
          </cell>
          <cell r="X219">
            <v>10.5</v>
          </cell>
          <cell r="Y219">
            <v>42</v>
          </cell>
        </row>
        <row r="220">
          <cell r="B220" t="str">
            <v>CIVE454</v>
          </cell>
          <cell r="C220" t="str">
            <v>CIVE</v>
          </cell>
          <cell r="D220" t="str">
            <v>454</v>
          </cell>
          <cell r="E220" t="str">
            <v>Geotechnical Engineering 3 (renamed 554)</v>
          </cell>
          <cell r="F220">
            <v>3</v>
          </cell>
          <cell r="G220">
            <v>1</v>
          </cell>
          <cell r="I220">
            <v>0.5</v>
          </cell>
          <cell r="J220">
            <v>0</v>
          </cell>
          <cell r="K220">
            <v>0</v>
          </cell>
          <cell r="L220">
            <v>0</v>
          </cell>
          <cell r="M220">
            <v>0.18</v>
          </cell>
          <cell r="N220">
            <v>0.82</v>
          </cell>
          <cell r="P220" t="str">
            <v>Civil</v>
          </cell>
          <cell r="R220">
            <v>3.5</v>
          </cell>
          <cell r="S220">
            <v>42</v>
          </cell>
          <cell r="T220">
            <v>0</v>
          </cell>
          <cell r="U220">
            <v>0</v>
          </cell>
          <cell r="V220">
            <v>0</v>
          </cell>
          <cell r="W220">
            <v>7.56</v>
          </cell>
          <cell r="X220">
            <v>34.44</v>
          </cell>
          <cell r="Y220">
            <v>42</v>
          </cell>
          <cell r="AA220" t="str">
            <v>X</v>
          </cell>
        </row>
        <row r="221">
          <cell r="B221" t="str">
            <v>CIVE460</v>
          </cell>
          <cell r="C221" t="str">
            <v>CIVE</v>
          </cell>
          <cell r="D221" t="str">
            <v>460</v>
          </cell>
          <cell r="E221" t="str">
            <v>Engineering Biomechanics</v>
          </cell>
          <cell r="F221">
            <v>3</v>
          </cell>
          <cell r="G221">
            <v>1</v>
          </cell>
          <cell r="H221">
            <v>0</v>
          </cell>
          <cell r="I221">
            <v>0.5</v>
          </cell>
          <cell r="J221">
            <v>0</v>
          </cell>
          <cell r="K221">
            <v>0.35</v>
          </cell>
          <cell r="L221">
            <v>0</v>
          </cell>
          <cell r="M221">
            <v>0.35</v>
          </cell>
          <cell r="N221">
            <v>0.3</v>
          </cell>
          <cell r="O221">
            <v>0</v>
          </cell>
          <cell r="P221" t="str">
            <v>Civil</v>
          </cell>
          <cell r="R221">
            <v>3.5</v>
          </cell>
          <cell r="S221">
            <v>42</v>
          </cell>
          <cell r="T221">
            <v>0</v>
          </cell>
          <cell r="U221">
            <v>14.7</v>
          </cell>
          <cell r="V221">
            <v>0</v>
          </cell>
          <cell r="W221">
            <v>14.7</v>
          </cell>
          <cell r="X221">
            <v>12.6</v>
          </cell>
          <cell r="Y221">
            <v>27.299999999999997</v>
          </cell>
        </row>
        <row r="222">
          <cell r="B222" t="str">
            <v>CIVE472</v>
          </cell>
          <cell r="C222" t="str">
            <v>CIVE</v>
          </cell>
          <cell r="D222">
            <v>472</v>
          </cell>
          <cell r="E222" t="str">
            <v>Wastewater Treatment (renamed 572)</v>
          </cell>
          <cell r="F222">
            <v>3</v>
          </cell>
          <cell r="G222">
            <v>1</v>
          </cell>
          <cell r="H222">
            <v>1</v>
          </cell>
          <cell r="I222">
            <v>0.5</v>
          </cell>
          <cell r="J222">
            <v>0</v>
          </cell>
          <cell r="K222">
            <v>0</v>
          </cell>
          <cell r="L222">
            <v>0</v>
          </cell>
          <cell r="M222">
            <v>0.25</v>
          </cell>
          <cell r="N222">
            <v>0.75</v>
          </cell>
          <cell r="P222" t="str">
            <v>Civil</v>
          </cell>
          <cell r="R222">
            <v>4</v>
          </cell>
          <cell r="S222">
            <v>48</v>
          </cell>
          <cell r="T222">
            <v>0</v>
          </cell>
          <cell r="U222">
            <v>0</v>
          </cell>
          <cell r="V222">
            <v>0</v>
          </cell>
          <cell r="W222">
            <v>12</v>
          </cell>
          <cell r="X222">
            <v>36</v>
          </cell>
          <cell r="Y222">
            <v>48</v>
          </cell>
          <cell r="AA222" t="str">
            <v>F</v>
          </cell>
        </row>
        <row r="223">
          <cell r="B223" t="str">
            <v>CIVE473</v>
          </cell>
          <cell r="C223" t="str">
            <v>CIVE</v>
          </cell>
          <cell r="D223">
            <v>473</v>
          </cell>
          <cell r="E223" t="str">
            <v>Contaminant Transport (now ENVE 573)</v>
          </cell>
          <cell r="F223">
            <v>3</v>
          </cell>
          <cell r="G223">
            <v>1</v>
          </cell>
          <cell r="I223">
            <v>0.5</v>
          </cell>
          <cell r="J223">
            <v>0</v>
          </cell>
          <cell r="K223">
            <v>0</v>
          </cell>
          <cell r="L223">
            <v>0</v>
          </cell>
          <cell r="M223">
            <v>1</v>
          </cell>
          <cell r="N223">
            <v>0</v>
          </cell>
          <cell r="O223">
            <v>0</v>
          </cell>
          <cell r="P223" t="str">
            <v>SYDE</v>
          </cell>
          <cell r="R223">
            <v>3.5</v>
          </cell>
          <cell r="S223">
            <v>42</v>
          </cell>
          <cell r="T223">
            <v>0</v>
          </cell>
          <cell r="U223">
            <v>0</v>
          </cell>
          <cell r="V223">
            <v>0</v>
          </cell>
          <cell r="W223">
            <v>42</v>
          </cell>
          <cell r="X223">
            <v>0</v>
          </cell>
          <cell r="Y223">
            <v>42</v>
          </cell>
          <cell r="AA223" t="str">
            <v>X</v>
          </cell>
        </row>
        <row r="224">
          <cell r="B224" t="str">
            <v>CIVE483</v>
          </cell>
          <cell r="C224" t="str">
            <v>CIVE</v>
          </cell>
          <cell r="D224">
            <v>483</v>
          </cell>
          <cell r="E224" t="str">
            <v>Design of Urban Water Systems (now 583)</v>
          </cell>
          <cell r="F224">
            <v>3</v>
          </cell>
          <cell r="G224">
            <v>0</v>
          </cell>
          <cell r="H224">
            <v>1</v>
          </cell>
          <cell r="I224">
            <v>0.5</v>
          </cell>
          <cell r="J224">
            <v>0</v>
          </cell>
          <cell r="K224">
            <v>0</v>
          </cell>
          <cell r="L224">
            <v>0</v>
          </cell>
          <cell r="M224">
            <v>0.1</v>
          </cell>
          <cell r="N224">
            <v>0.9</v>
          </cell>
          <cell r="P224" t="str">
            <v>Civil</v>
          </cell>
          <cell r="R224">
            <v>3.5</v>
          </cell>
          <cell r="S224">
            <v>42</v>
          </cell>
          <cell r="T224">
            <v>0</v>
          </cell>
          <cell r="U224">
            <v>0</v>
          </cell>
          <cell r="V224">
            <v>0</v>
          </cell>
          <cell r="W224">
            <v>4.2</v>
          </cell>
          <cell r="X224">
            <v>37.800000000000004</v>
          </cell>
          <cell r="Y224">
            <v>42.000000000000007</v>
          </cell>
          <cell r="AA224" t="str">
            <v>X</v>
          </cell>
        </row>
        <row r="225">
          <cell r="B225" t="str">
            <v>CIVE486</v>
          </cell>
          <cell r="C225" t="str">
            <v>CIVE</v>
          </cell>
          <cell r="D225" t="str">
            <v>486</v>
          </cell>
          <cell r="E225" t="str">
            <v>Hydrology</v>
          </cell>
          <cell r="F225">
            <v>3</v>
          </cell>
          <cell r="G225">
            <v>1</v>
          </cell>
          <cell r="H225">
            <v>0</v>
          </cell>
          <cell r="I225">
            <v>0.5</v>
          </cell>
          <cell r="J225">
            <v>0</v>
          </cell>
          <cell r="K225">
            <v>0</v>
          </cell>
          <cell r="L225">
            <v>0</v>
          </cell>
          <cell r="M225">
            <v>1</v>
          </cell>
          <cell r="N225">
            <v>0</v>
          </cell>
          <cell r="O225">
            <v>0</v>
          </cell>
          <cell r="P225" t="str">
            <v>Civil</v>
          </cell>
          <cell r="R225">
            <v>3.5</v>
          </cell>
          <cell r="S225">
            <v>42</v>
          </cell>
          <cell r="T225">
            <v>0</v>
          </cell>
          <cell r="U225">
            <v>0</v>
          </cell>
          <cell r="V225">
            <v>0</v>
          </cell>
          <cell r="W225">
            <v>42</v>
          </cell>
          <cell r="X225">
            <v>0</v>
          </cell>
          <cell r="Y225">
            <v>42</v>
          </cell>
          <cell r="AA225" t="str">
            <v>F</v>
          </cell>
        </row>
        <row r="226">
          <cell r="B226" t="str">
            <v>CIVE491</v>
          </cell>
          <cell r="C226" t="str">
            <v>CIVE</v>
          </cell>
          <cell r="D226" t="str">
            <v>491</v>
          </cell>
          <cell r="E226" t="str">
            <v>Engineering Law and Ethics</v>
          </cell>
          <cell r="F226">
            <v>3</v>
          </cell>
          <cell r="G226">
            <v>0</v>
          </cell>
          <cell r="H226">
            <v>0</v>
          </cell>
          <cell r="I226">
            <v>0.5</v>
          </cell>
          <cell r="J226">
            <v>0</v>
          </cell>
          <cell r="K226">
            <v>0</v>
          </cell>
          <cell r="L226">
            <v>1</v>
          </cell>
          <cell r="M226">
            <v>0</v>
          </cell>
          <cell r="N226">
            <v>0</v>
          </cell>
          <cell r="O226">
            <v>0</v>
          </cell>
          <cell r="P226" t="str">
            <v>Civil</v>
          </cell>
          <cell r="R226">
            <v>3</v>
          </cell>
          <cell r="S226">
            <v>36</v>
          </cell>
          <cell r="T226">
            <v>0</v>
          </cell>
          <cell r="U226">
            <v>0</v>
          </cell>
          <cell r="V226">
            <v>36</v>
          </cell>
          <cell r="W226">
            <v>0</v>
          </cell>
          <cell r="X226">
            <v>0</v>
          </cell>
          <cell r="Y226">
            <v>0</v>
          </cell>
        </row>
        <row r="227">
          <cell r="B227" t="str">
            <v>CIVE493</v>
          </cell>
          <cell r="C227" t="str">
            <v>CIVE</v>
          </cell>
          <cell r="D227">
            <v>493</v>
          </cell>
          <cell r="E227" t="str">
            <v>Engineering in the Canadian North</v>
          </cell>
          <cell r="F227">
            <v>3</v>
          </cell>
          <cell r="I227">
            <v>0.5</v>
          </cell>
          <cell r="J227">
            <v>0</v>
          </cell>
          <cell r="K227">
            <v>0</v>
          </cell>
          <cell r="L227">
            <v>0</v>
          </cell>
          <cell r="M227">
            <v>0.5</v>
          </cell>
          <cell r="N227">
            <v>0.5</v>
          </cell>
          <cell r="O227">
            <v>0</v>
          </cell>
          <cell r="P227" t="str">
            <v>SYDE</v>
          </cell>
          <cell r="R227">
            <v>3</v>
          </cell>
          <cell r="S227">
            <v>36</v>
          </cell>
          <cell r="T227">
            <v>0</v>
          </cell>
          <cell r="U227">
            <v>0</v>
          </cell>
          <cell r="V227">
            <v>0</v>
          </cell>
          <cell r="W227">
            <v>18</v>
          </cell>
          <cell r="X227">
            <v>18</v>
          </cell>
          <cell r="Y227">
            <v>36</v>
          </cell>
          <cell r="AA227" t="str">
            <v>X</v>
          </cell>
        </row>
        <row r="228">
          <cell r="B228" t="str">
            <v>CIVE496</v>
          </cell>
          <cell r="C228" t="str">
            <v>CIVE</v>
          </cell>
          <cell r="D228">
            <v>496</v>
          </cell>
          <cell r="E228" t="str">
            <v>Construction Engineering</v>
          </cell>
          <cell r="F228">
            <v>3</v>
          </cell>
          <cell r="G228">
            <v>1</v>
          </cell>
          <cell r="I228">
            <v>0.5</v>
          </cell>
          <cell r="J228">
            <v>0</v>
          </cell>
          <cell r="K228">
            <v>0</v>
          </cell>
          <cell r="L228">
            <v>0</v>
          </cell>
          <cell r="M228">
            <v>0</v>
          </cell>
          <cell r="N228">
            <v>1</v>
          </cell>
          <cell r="O228">
            <v>0</v>
          </cell>
          <cell r="P228" t="str">
            <v>SYDE</v>
          </cell>
          <cell r="R228">
            <v>3.5</v>
          </cell>
          <cell r="S228">
            <v>42</v>
          </cell>
          <cell r="T228">
            <v>0</v>
          </cell>
          <cell r="U228">
            <v>0</v>
          </cell>
          <cell r="V228">
            <v>0</v>
          </cell>
          <cell r="W228">
            <v>0</v>
          </cell>
          <cell r="X228">
            <v>42</v>
          </cell>
          <cell r="Y228">
            <v>42</v>
          </cell>
          <cell r="AA228" t="str">
            <v>X</v>
          </cell>
        </row>
        <row r="229">
          <cell r="B229" t="str">
            <v>CIVE497GIS</v>
          </cell>
          <cell r="C229" t="str">
            <v>CIVE</v>
          </cell>
          <cell r="D229" t="str">
            <v>497GIS</v>
          </cell>
          <cell r="E229" t="str">
            <v>Special topics: GIS applications</v>
          </cell>
          <cell r="F229">
            <v>2</v>
          </cell>
          <cell r="G229">
            <v>0</v>
          </cell>
          <cell r="H229">
            <v>2</v>
          </cell>
          <cell r="I229">
            <v>0.5</v>
          </cell>
          <cell r="J229">
            <v>0</v>
          </cell>
          <cell r="K229">
            <v>0</v>
          </cell>
          <cell r="L229">
            <v>0</v>
          </cell>
          <cell r="M229">
            <v>1</v>
          </cell>
          <cell r="N229">
            <v>0</v>
          </cell>
          <cell r="P229" t="str">
            <v>Civil</v>
          </cell>
          <cell r="R229">
            <v>3</v>
          </cell>
          <cell r="S229">
            <v>36</v>
          </cell>
          <cell r="T229">
            <v>0</v>
          </cell>
          <cell r="U229">
            <v>0</v>
          </cell>
          <cell r="V229">
            <v>0</v>
          </cell>
          <cell r="W229">
            <v>36</v>
          </cell>
          <cell r="X229">
            <v>0</v>
          </cell>
          <cell r="Y229">
            <v>36</v>
          </cell>
        </row>
        <row r="230">
          <cell r="B230" t="str">
            <v>CIVE497</v>
          </cell>
          <cell r="C230" t="str">
            <v>CIVE</v>
          </cell>
          <cell r="D230">
            <v>497</v>
          </cell>
          <cell r="E230" t="str">
            <v>Special topics: (not specifed)</v>
          </cell>
          <cell r="F230">
            <v>3</v>
          </cell>
          <cell r="G230">
            <v>0</v>
          </cell>
          <cell r="H230">
            <v>0</v>
          </cell>
          <cell r="I230">
            <v>0.5</v>
          </cell>
          <cell r="J230">
            <v>0</v>
          </cell>
          <cell r="K230">
            <v>0</v>
          </cell>
          <cell r="L230">
            <v>0</v>
          </cell>
          <cell r="M230">
            <v>0</v>
          </cell>
          <cell r="N230">
            <v>0</v>
          </cell>
          <cell r="O230">
            <v>1</v>
          </cell>
          <cell r="P230" t="str">
            <v>Civil</v>
          </cell>
          <cell r="R230">
            <v>3</v>
          </cell>
          <cell r="S230">
            <v>36</v>
          </cell>
          <cell r="T230">
            <v>0</v>
          </cell>
          <cell r="U230">
            <v>0</v>
          </cell>
          <cell r="V230">
            <v>0</v>
          </cell>
          <cell r="W230">
            <v>0</v>
          </cell>
          <cell r="X230">
            <v>0</v>
          </cell>
          <cell r="Y230">
            <v>0</v>
          </cell>
        </row>
        <row r="231">
          <cell r="B231" t="str">
            <v>CIVE498</v>
          </cell>
          <cell r="C231" t="str">
            <v>CIVE</v>
          </cell>
          <cell r="D231" t="str">
            <v>498</v>
          </cell>
          <cell r="E231" t="str">
            <v>Seminar</v>
          </cell>
          <cell r="J231">
            <v>0</v>
          </cell>
          <cell r="K231">
            <v>0</v>
          </cell>
          <cell r="L231">
            <v>0</v>
          </cell>
          <cell r="M231">
            <v>0</v>
          </cell>
          <cell r="N231">
            <v>0</v>
          </cell>
          <cell r="O231">
            <v>1</v>
          </cell>
          <cell r="P231" t="str">
            <v>Civil</v>
          </cell>
          <cell r="R231">
            <v>0</v>
          </cell>
          <cell r="S231">
            <v>0</v>
          </cell>
          <cell r="T231">
            <v>0</v>
          </cell>
          <cell r="U231">
            <v>0</v>
          </cell>
          <cell r="V231">
            <v>0</v>
          </cell>
          <cell r="W231">
            <v>0</v>
          </cell>
          <cell r="X231">
            <v>0</v>
          </cell>
          <cell r="Y231">
            <v>0</v>
          </cell>
        </row>
        <row r="232">
          <cell r="B232" t="str">
            <v>CIVE499</v>
          </cell>
          <cell r="C232" t="str">
            <v>CIVE</v>
          </cell>
          <cell r="D232" t="str">
            <v>499</v>
          </cell>
          <cell r="E232" t="str">
            <v>Seminar</v>
          </cell>
          <cell r="J232">
            <v>0</v>
          </cell>
          <cell r="K232">
            <v>0</v>
          </cell>
          <cell r="L232">
            <v>0</v>
          </cell>
          <cell r="M232">
            <v>0</v>
          </cell>
          <cell r="N232">
            <v>0</v>
          </cell>
          <cell r="O232">
            <v>1</v>
          </cell>
          <cell r="P232" t="str">
            <v>Civil</v>
          </cell>
          <cell r="R232">
            <v>0</v>
          </cell>
          <cell r="S232">
            <v>0</v>
          </cell>
          <cell r="T232">
            <v>0</v>
          </cell>
          <cell r="U232">
            <v>0</v>
          </cell>
          <cell r="V232">
            <v>0</v>
          </cell>
          <cell r="W232">
            <v>0</v>
          </cell>
          <cell r="X232">
            <v>0</v>
          </cell>
          <cell r="Y232">
            <v>0</v>
          </cell>
        </row>
        <row r="233">
          <cell r="B233" t="str">
            <v>CIVE507</v>
          </cell>
          <cell r="C233" t="str">
            <v>CIVE</v>
          </cell>
          <cell r="D233" t="str">
            <v>507</v>
          </cell>
          <cell r="E233" t="str">
            <v>Building Science and Technology</v>
          </cell>
          <cell r="F233">
            <v>3</v>
          </cell>
          <cell r="G233">
            <v>1</v>
          </cell>
          <cell r="I233">
            <v>0.5</v>
          </cell>
          <cell r="J233">
            <v>0</v>
          </cell>
          <cell r="K233">
            <v>0.25</v>
          </cell>
          <cell r="L233">
            <v>0</v>
          </cell>
          <cell r="M233">
            <v>0.5</v>
          </cell>
          <cell r="N233">
            <v>0.25</v>
          </cell>
          <cell r="P233" t="str">
            <v>Civil</v>
          </cell>
          <cell r="R233">
            <v>3.5</v>
          </cell>
          <cell r="S233">
            <v>42</v>
          </cell>
          <cell r="T233">
            <v>0</v>
          </cell>
          <cell r="U233">
            <v>10.5</v>
          </cell>
          <cell r="V233">
            <v>0</v>
          </cell>
          <cell r="W233">
            <v>21</v>
          </cell>
          <cell r="X233">
            <v>10.5</v>
          </cell>
          <cell r="Y233">
            <v>31.5</v>
          </cell>
        </row>
        <row r="234">
          <cell r="B234" t="str">
            <v>CIVE512</v>
          </cell>
          <cell r="C234" t="str">
            <v>CIVE</v>
          </cell>
          <cell r="D234" t="str">
            <v>512</v>
          </cell>
          <cell r="E234" t="str">
            <v>Rehabilitation of Structures</v>
          </cell>
          <cell r="F234">
            <v>3</v>
          </cell>
          <cell r="G234">
            <v>1</v>
          </cell>
          <cell r="I234">
            <v>0.5</v>
          </cell>
          <cell r="J234">
            <v>0</v>
          </cell>
          <cell r="K234">
            <v>0.3</v>
          </cell>
          <cell r="L234">
            <v>0</v>
          </cell>
          <cell r="M234">
            <v>0.4</v>
          </cell>
          <cell r="N234">
            <v>0.3</v>
          </cell>
          <cell r="P234" t="str">
            <v>Civil</v>
          </cell>
          <cell r="R234">
            <v>3.5</v>
          </cell>
          <cell r="S234">
            <v>42</v>
          </cell>
          <cell r="T234">
            <v>0</v>
          </cell>
          <cell r="U234">
            <v>12.6</v>
          </cell>
          <cell r="V234">
            <v>0</v>
          </cell>
          <cell r="W234">
            <v>16.8</v>
          </cell>
          <cell r="X234">
            <v>12.6</v>
          </cell>
          <cell r="Y234">
            <v>29.4</v>
          </cell>
        </row>
        <row r="235">
          <cell r="B235" t="str">
            <v>CIVE542</v>
          </cell>
          <cell r="C235" t="str">
            <v>CIVE</v>
          </cell>
          <cell r="D235" t="str">
            <v>542</v>
          </cell>
          <cell r="E235" t="str">
            <v>Pavement Structural Design</v>
          </cell>
          <cell r="F235">
            <v>3</v>
          </cell>
          <cell r="G235">
            <v>0</v>
          </cell>
          <cell r="H235">
            <v>1</v>
          </cell>
          <cell r="I235">
            <v>0.5</v>
          </cell>
          <cell r="J235">
            <v>0</v>
          </cell>
          <cell r="K235">
            <v>0</v>
          </cell>
          <cell r="L235">
            <v>0</v>
          </cell>
          <cell r="M235">
            <v>0</v>
          </cell>
          <cell r="N235">
            <v>1</v>
          </cell>
          <cell r="P235" t="str">
            <v>Civil</v>
          </cell>
          <cell r="R235">
            <v>3.5</v>
          </cell>
          <cell r="S235">
            <v>42</v>
          </cell>
          <cell r="T235">
            <v>0</v>
          </cell>
          <cell r="U235">
            <v>0</v>
          </cell>
          <cell r="V235">
            <v>0</v>
          </cell>
          <cell r="W235">
            <v>0</v>
          </cell>
          <cell r="X235">
            <v>42</v>
          </cell>
          <cell r="Y235">
            <v>42</v>
          </cell>
        </row>
        <row r="236">
          <cell r="B236" t="str">
            <v>CIVE554</v>
          </cell>
          <cell r="C236" t="str">
            <v>CIVE</v>
          </cell>
          <cell r="D236" t="str">
            <v>554</v>
          </cell>
          <cell r="E236" t="str">
            <v>Geotechnical Engineering 3</v>
          </cell>
          <cell r="F236">
            <v>3</v>
          </cell>
          <cell r="G236">
            <v>1</v>
          </cell>
          <cell r="I236">
            <v>0.5</v>
          </cell>
          <cell r="J236">
            <v>0</v>
          </cell>
          <cell r="K236">
            <v>0</v>
          </cell>
          <cell r="L236">
            <v>0</v>
          </cell>
          <cell r="M236">
            <v>0</v>
          </cell>
          <cell r="N236">
            <v>1</v>
          </cell>
          <cell r="P236" t="str">
            <v>Civil</v>
          </cell>
          <cell r="R236">
            <v>3.5</v>
          </cell>
          <cell r="S236">
            <v>42</v>
          </cell>
          <cell r="T236">
            <v>0</v>
          </cell>
          <cell r="U236">
            <v>0</v>
          </cell>
          <cell r="V236">
            <v>0</v>
          </cell>
          <cell r="W236">
            <v>0</v>
          </cell>
          <cell r="X236">
            <v>42</v>
          </cell>
          <cell r="Y236">
            <v>42</v>
          </cell>
        </row>
        <row r="237">
          <cell r="B237" t="str">
            <v>CIVE572</v>
          </cell>
          <cell r="C237" t="str">
            <v>CIVE</v>
          </cell>
          <cell r="D237" t="str">
            <v>572</v>
          </cell>
          <cell r="E237" t="str">
            <v>Wastewater Treatment</v>
          </cell>
          <cell r="F237">
            <v>3</v>
          </cell>
          <cell r="G237">
            <v>1</v>
          </cell>
          <cell r="H237">
            <v>1</v>
          </cell>
          <cell r="I237">
            <v>0.5</v>
          </cell>
          <cell r="J237">
            <v>0</v>
          </cell>
          <cell r="K237">
            <v>0</v>
          </cell>
          <cell r="L237">
            <v>0</v>
          </cell>
          <cell r="M237">
            <v>0.25</v>
          </cell>
          <cell r="N237">
            <v>0.75</v>
          </cell>
          <cell r="O237">
            <v>0</v>
          </cell>
          <cell r="P237" t="str">
            <v>Civil</v>
          </cell>
          <cell r="R237">
            <v>4</v>
          </cell>
          <cell r="S237">
            <v>48</v>
          </cell>
          <cell r="T237">
            <v>0</v>
          </cell>
          <cell r="U237">
            <v>0</v>
          </cell>
          <cell r="V237">
            <v>0</v>
          </cell>
          <cell r="W237">
            <v>12</v>
          </cell>
          <cell r="X237">
            <v>36</v>
          </cell>
          <cell r="Y237">
            <v>48</v>
          </cell>
        </row>
        <row r="238">
          <cell r="B238" t="str">
            <v>CIVE583</v>
          </cell>
          <cell r="C238" t="str">
            <v>CIVE</v>
          </cell>
          <cell r="D238" t="str">
            <v>583</v>
          </cell>
          <cell r="E238" t="str">
            <v>Design of Urban Water Systems</v>
          </cell>
          <cell r="F238">
            <v>3</v>
          </cell>
          <cell r="G238">
            <v>0</v>
          </cell>
          <cell r="H238">
            <v>1</v>
          </cell>
          <cell r="I238">
            <v>0.5</v>
          </cell>
          <cell r="J238">
            <v>0</v>
          </cell>
          <cell r="K238">
            <v>0</v>
          </cell>
          <cell r="L238">
            <v>0</v>
          </cell>
          <cell r="M238">
            <v>0.25</v>
          </cell>
          <cell r="N238">
            <v>0.75</v>
          </cell>
          <cell r="P238" t="str">
            <v>Civil</v>
          </cell>
          <cell r="R238">
            <v>3.5</v>
          </cell>
          <cell r="S238">
            <v>42</v>
          </cell>
          <cell r="T238">
            <v>0</v>
          </cell>
          <cell r="U238">
            <v>0</v>
          </cell>
          <cell r="V238">
            <v>0</v>
          </cell>
          <cell r="W238">
            <v>10.5</v>
          </cell>
          <cell r="X238">
            <v>31.5</v>
          </cell>
          <cell r="Y238">
            <v>42</v>
          </cell>
        </row>
        <row r="239">
          <cell r="B239" t="str">
            <v>CIVE596</v>
          </cell>
          <cell r="C239" t="str">
            <v>CIVE</v>
          </cell>
          <cell r="D239" t="str">
            <v>596</v>
          </cell>
          <cell r="E239" t="str">
            <v>Construction Engineering</v>
          </cell>
          <cell r="F239">
            <v>3</v>
          </cell>
          <cell r="G239">
            <v>1</v>
          </cell>
          <cell r="I239">
            <v>0.5</v>
          </cell>
          <cell r="J239">
            <v>0</v>
          </cell>
          <cell r="K239">
            <v>0</v>
          </cell>
          <cell r="L239">
            <v>0.3</v>
          </cell>
          <cell r="M239">
            <v>0.4</v>
          </cell>
          <cell r="N239">
            <v>0.3</v>
          </cell>
          <cell r="P239" t="str">
            <v>Civil</v>
          </cell>
          <cell r="R239">
            <v>3.5</v>
          </cell>
          <cell r="S239">
            <v>42</v>
          </cell>
          <cell r="T239">
            <v>0</v>
          </cell>
          <cell r="U239">
            <v>0</v>
          </cell>
          <cell r="V239">
            <v>12.6</v>
          </cell>
          <cell r="W239">
            <v>16.8</v>
          </cell>
          <cell r="X239">
            <v>12.6</v>
          </cell>
          <cell r="Y239">
            <v>29.4</v>
          </cell>
        </row>
        <row r="240">
          <cell r="B240" t="str">
            <v>CLAS202</v>
          </cell>
          <cell r="C240" t="str">
            <v>CLAS</v>
          </cell>
          <cell r="D240" t="str">
            <v>202</v>
          </cell>
          <cell r="E240" t="str">
            <v>Ancient Roman Society</v>
          </cell>
          <cell r="F240">
            <v>3</v>
          </cell>
          <cell r="I240">
            <v>0.5</v>
          </cell>
          <cell r="J240">
            <v>0</v>
          </cell>
          <cell r="K240">
            <v>0</v>
          </cell>
          <cell r="L240">
            <v>1</v>
          </cell>
          <cell r="M240">
            <v>0</v>
          </cell>
          <cell r="N240">
            <v>0</v>
          </cell>
          <cell r="R240">
            <v>3</v>
          </cell>
          <cell r="S240">
            <v>36</v>
          </cell>
          <cell r="T240">
            <v>0</v>
          </cell>
          <cell r="U240">
            <v>0</v>
          </cell>
          <cell r="V240">
            <v>36</v>
          </cell>
          <cell r="W240">
            <v>0</v>
          </cell>
          <cell r="X240">
            <v>0</v>
          </cell>
          <cell r="Y240">
            <v>0</v>
          </cell>
        </row>
        <row r="241">
          <cell r="B241" t="str">
            <v>CO103</v>
          </cell>
          <cell r="C241" t="str">
            <v>CO</v>
          </cell>
          <cell r="D241" t="str">
            <v>103</v>
          </cell>
          <cell r="E241" t="str">
            <v>Discrete Math for Engineers</v>
          </cell>
          <cell r="F241">
            <v>3</v>
          </cell>
          <cell r="G241">
            <v>1</v>
          </cell>
          <cell r="H241">
            <v>0</v>
          </cell>
          <cell r="I241">
            <v>0.5</v>
          </cell>
          <cell r="J241">
            <v>1</v>
          </cell>
          <cell r="K241">
            <v>0</v>
          </cell>
          <cell r="L241">
            <v>0</v>
          </cell>
          <cell r="M241">
            <v>0</v>
          </cell>
          <cell r="N241">
            <v>0</v>
          </cell>
          <cell r="O241">
            <v>0</v>
          </cell>
          <cell r="P241" t="str">
            <v>SE</v>
          </cell>
          <cell r="R241">
            <v>3.5</v>
          </cell>
          <cell r="S241">
            <v>42</v>
          </cell>
          <cell r="T241">
            <v>42</v>
          </cell>
          <cell r="U241">
            <v>0</v>
          </cell>
          <cell r="V241">
            <v>0</v>
          </cell>
          <cell r="W241">
            <v>0</v>
          </cell>
          <cell r="X241">
            <v>0</v>
          </cell>
          <cell r="Y241">
            <v>0</v>
          </cell>
        </row>
        <row r="242">
          <cell r="B242" t="str">
            <v>CO220</v>
          </cell>
          <cell r="C242" t="str">
            <v>CO</v>
          </cell>
          <cell r="D242">
            <v>220</v>
          </cell>
          <cell r="E242" t="str">
            <v>Introductory Combinatorics</v>
          </cell>
          <cell r="F242">
            <v>3</v>
          </cell>
          <cell r="G242">
            <v>0</v>
          </cell>
          <cell r="H242">
            <v>0</v>
          </cell>
          <cell r="I242">
            <v>0.5</v>
          </cell>
          <cell r="J242">
            <v>1</v>
          </cell>
          <cell r="K242">
            <v>0</v>
          </cell>
          <cell r="L242">
            <v>0</v>
          </cell>
          <cell r="M242">
            <v>0</v>
          </cell>
          <cell r="N242">
            <v>0</v>
          </cell>
          <cell r="O242">
            <v>0</v>
          </cell>
          <cell r="P242" t="str">
            <v>SYDE</v>
          </cell>
          <cell r="R242">
            <v>3</v>
          </cell>
          <cell r="S242">
            <v>36</v>
          </cell>
          <cell r="T242">
            <v>36</v>
          </cell>
          <cell r="U242">
            <v>0</v>
          </cell>
          <cell r="V242">
            <v>0</v>
          </cell>
          <cell r="W242">
            <v>0</v>
          </cell>
          <cell r="X242">
            <v>0</v>
          </cell>
          <cell r="Y242">
            <v>0</v>
          </cell>
        </row>
        <row r="243">
          <cell r="B243" t="str">
            <v>CO342</v>
          </cell>
          <cell r="C243" t="str">
            <v>CO</v>
          </cell>
          <cell r="D243">
            <v>342</v>
          </cell>
          <cell r="E243" t="str">
            <v>Introduction to Graph Theory</v>
          </cell>
          <cell r="F243">
            <v>3</v>
          </cell>
          <cell r="G243">
            <v>0</v>
          </cell>
          <cell r="H243">
            <v>0</v>
          </cell>
          <cell r="I243">
            <v>0.5</v>
          </cell>
          <cell r="J243">
            <v>1</v>
          </cell>
          <cell r="K243">
            <v>0</v>
          </cell>
          <cell r="L243">
            <v>0</v>
          </cell>
          <cell r="M243">
            <v>0</v>
          </cell>
          <cell r="N243">
            <v>0</v>
          </cell>
          <cell r="O243">
            <v>0</v>
          </cell>
          <cell r="P243" t="str">
            <v>SYDE</v>
          </cell>
          <cell r="R243">
            <v>3</v>
          </cell>
          <cell r="S243">
            <v>36</v>
          </cell>
          <cell r="T243">
            <v>36</v>
          </cell>
          <cell r="U243">
            <v>0</v>
          </cell>
          <cell r="V243">
            <v>0</v>
          </cell>
          <cell r="W243">
            <v>0</v>
          </cell>
          <cell r="X243">
            <v>0</v>
          </cell>
          <cell r="Y243">
            <v>0</v>
          </cell>
        </row>
        <row r="244">
          <cell r="B244" t="str">
            <v>CO367</v>
          </cell>
          <cell r="C244" t="str">
            <v>CO</v>
          </cell>
          <cell r="D244">
            <v>367</v>
          </cell>
          <cell r="E244" t="str">
            <v>Nonlinear Optimization</v>
          </cell>
          <cell r="F244">
            <v>3</v>
          </cell>
          <cell r="G244">
            <v>0</v>
          </cell>
          <cell r="H244">
            <v>0</v>
          </cell>
          <cell r="I244">
            <v>0.5</v>
          </cell>
          <cell r="J244">
            <v>1</v>
          </cell>
          <cell r="K244">
            <v>0</v>
          </cell>
          <cell r="L244">
            <v>0</v>
          </cell>
          <cell r="M244">
            <v>0</v>
          </cell>
          <cell r="N244">
            <v>0</v>
          </cell>
          <cell r="O244">
            <v>0</v>
          </cell>
          <cell r="P244" t="str">
            <v>SYDE</v>
          </cell>
          <cell r="R244">
            <v>3</v>
          </cell>
          <cell r="S244">
            <v>36</v>
          </cell>
          <cell r="T244">
            <v>36</v>
          </cell>
          <cell r="U244">
            <v>0</v>
          </cell>
          <cell r="V244">
            <v>0</v>
          </cell>
          <cell r="W244">
            <v>0</v>
          </cell>
          <cell r="X244">
            <v>0</v>
          </cell>
          <cell r="Y244">
            <v>0</v>
          </cell>
        </row>
        <row r="245">
          <cell r="B245" t="str">
            <v>CO487</v>
          </cell>
          <cell r="C245" t="str">
            <v>CO</v>
          </cell>
          <cell r="D245">
            <v>487</v>
          </cell>
          <cell r="E245" t="str">
            <v>Applied Cryptography</v>
          </cell>
          <cell r="F245">
            <v>3</v>
          </cell>
          <cell r="G245">
            <v>0</v>
          </cell>
          <cell r="H245">
            <v>0</v>
          </cell>
          <cell r="I245">
            <v>0.5</v>
          </cell>
          <cell r="L245">
            <v>1</v>
          </cell>
          <cell r="P245" t="str">
            <v>SE</v>
          </cell>
          <cell r="R245">
            <v>3</v>
          </cell>
          <cell r="S245">
            <v>36</v>
          </cell>
          <cell r="T245">
            <v>0</v>
          </cell>
          <cell r="U245">
            <v>0</v>
          </cell>
          <cell r="V245">
            <v>36</v>
          </cell>
          <cell r="W245">
            <v>0</v>
          </cell>
          <cell r="X245">
            <v>0</v>
          </cell>
          <cell r="Y245">
            <v>0</v>
          </cell>
        </row>
        <row r="246">
          <cell r="B246" t="str">
            <v>COOP1</v>
          </cell>
          <cell r="C246" t="str">
            <v>COOP</v>
          </cell>
          <cell r="D246">
            <v>1</v>
          </cell>
          <cell r="E246" t="str">
            <v>Co-op Workterm 1</v>
          </cell>
          <cell r="F246">
            <v>0</v>
          </cell>
          <cell r="G246">
            <v>0</v>
          </cell>
          <cell r="H246">
            <v>0</v>
          </cell>
          <cell r="I246">
            <v>0.5</v>
          </cell>
          <cell r="J246">
            <v>0</v>
          </cell>
          <cell r="K246">
            <v>0</v>
          </cell>
          <cell r="L246">
            <v>0</v>
          </cell>
          <cell r="M246">
            <v>0</v>
          </cell>
          <cell r="N246">
            <v>0</v>
          </cell>
          <cell r="O246">
            <v>0</v>
          </cell>
          <cell r="Q246" t="str">
            <v>K</v>
          </cell>
        </row>
        <row r="247">
          <cell r="B247" t="str">
            <v>COOP2</v>
          </cell>
          <cell r="C247" t="str">
            <v>COOP</v>
          </cell>
          <cell r="D247">
            <v>2</v>
          </cell>
          <cell r="E247" t="str">
            <v>Co-op Workterm 2</v>
          </cell>
          <cell r="F247">
            <v>0</v>
          </cell>
          <cell r="G247">
            <v>0</v>
          </cell>
          <cell r="H247">
            <v>0</v>
          </cell>
          <cell r="I247">
            <v>0.5</v>
          </cell>
          <cell r="J247">
            <v>0</v>
          </cell>
          <cell r="K247">
            <v>0</v>
          </cell>
          <cell r="L247">
            <v>0</v>
          </cell>
          <cell r="M247">
            <v>0</v>
          </cell>
          <cell r="N247">
            <v>0</v>
          </cell>
          <cell r="O247">
            <v>0</v>
          </cell>
          <cell r="Q247" t="str">
            <v>K</v>
          </cell>
        </row>
        <row r="248">
          <cell r="B248" t="str">
            <v>COOP3</v>
          </cell>
          <cell r="C248" t="str">
            <v>COOP</v>
          </cell>
          <cell r="D248">
            <v>3</v>
          </cell>
          <cell r="E248" t="str">
            <v>Co-op Workterm 3</v>
          </cell>
          <cell r="F248">
            <v>0</v>
          </cell>
          <cell r="G248">
            <v>0</v>
          </cell>
          <cell r="H248">
            <v>0</v>
          </cell>
          <cell r="I248">
            <v>0.5</v>
          </cell>
          <cell r="J248">
            <v>0</v>
          </cell>
          <cell r="K248">
            <v>0</v>
          </cell>
          <cell r="L248">
            <v>0</v>
          </cell>
          <cell r="M248">
            <v>0</v>
          </cell>
          <cell r="N248">
            <v>0</v>
          </cell>
          <cell r="O248">
            <v>0</v>
          </cell>
          <cell r="Q248" t="str">
            <v>K</v>
          </cell>
        </row>
        <row r="249">
          <cell r="B249" t="str">
            <v>COOP4</v>
          </cell>
          <cell r="C249" t="str">
            <v>COOP</v>
          </cell>
          <cell r="D249">
            <v>4</v>
          </cell>
          <cell r="E249" t="str">
            <v>Co-op Workterm 4</v>
          </cell>
          <cell r="F249">
            <v>0</v>
          </cell>
          <cell r="G249">
            <v>0</v>
          </cell>
          <cell r="H249">
            <v>0</v>
          </cell>
          <cell r="I249">
            <v>0.5</v>
          </cell>
          <cell r="J249">
            <v>0</v>
          </cell>
          <cell r="K249">
            <v>0</v>
          </cell>
          <cell r="L249">
            <v>0</v>
          </cell>
          <cell r="M249">
            <v>0</v>
          </cell>
          <cell r="N249">
            <v>0</v>
          </cell>
          <cell r="O249">
            <v>0</v>
          </cell>
          <cell r="Q249" t="str">
            <v>K</v>
          </cell>
        </row>
        <row r="250">
          <cell r="B250" t="str">
            <v>COOP5</v>
          </cell>
          <cell r="C250" t="str">
            <v>COOP</v>
          </cell>
          <cell r="D250">
            <v>5</v>
          </cell>
          <cell r="E250" t="str">
            <v>Co-op Workterm 5</v>
          </cell>
          <cell r="F250">
            <v>0</v>
          </cell>
          <cell r="G250">
            <v>0</v>
          </cell>
          <cell r="H250">
            <v>0</v>
          </cell>
          <cell r="I250">
            <v>0.5</v>
          </cell>
          <cell r="J250">
            <v>0</v>
          </cell>
          <cell r="K250">
            <v>0</v>
          </cell>
          <cell r="L250">
            <v>0</v>
          </cell>
          <cell r="M250">
            <v>0</v>
          </cell>
          <cell r="N250">
            <v>0</v>
          </cell>
          <cell r="O250">
            <v>0</v>
          </cell>
          <cell r="Q250" t="str">
            <v>K</v>
          </cell>
        </row>
        <row r="251">
          <cell r="B251" t="str">
            <v>CS123</v>
          </cell>
          <cell r="C251" t="str">
            <v>CS</v>
          </cell>
          <cell r="D251">
            <v>123</v>
          </cell>
          <cell r="E251" t="str">
            <v>Developing Programming Principles</v>
          </cell>
          <cell r="F251">
            <v>3</v>
          </cell>
          <cell r="G251">
            <v>0</v>
          </cell>
          <cell r="H251">
            <v>0</v>
          </cell>
          <cell r="I251">
            <v>0.5</v>
          </cell>
          <cell r="J251">
            <v>0</v>
          </cell>
          <cell r="K251">
            <v>0</v>
          </cell>
          <cell r="L251">
            <v>0</v>
          </cell>
          <cell r="M251">
            <v>0.5</v>
          </cell>
          <cell r="N251">
            <v>0.5</v>
          </cell>
          <cell r="O251">
            <v>0</v>
          </cell>
          <cell r="R251">
            <v>3</v>
          </cell>
          <cell r="S251">
            <v>36</v>
          </cell>
          <cell r="T251">
            <v>0</v>
          </cell>
          <cell r="U251">
            <v>0</v>
          </cell>
          <cell r="V251">
            <v>0</v>
          </cell>
          <cell r="W251">
            <v>18</v>
          </cell>
          <cell r="X251">
            <v>18</v>
          </cell>
          <cell r="Y251">
            <v>36</v>
          </cell>
        </row>
        <row r="252">
          <cell r="B252" t="str">
            <v>CS126</v>
          </cell>
          <cell r="C252" t="str">
            <v>CS</v>
          </cell>
          <cell r="D252">
            <v>126</v>
          </cell>
          <cell r="E252" t="str">
            <v>Introduction to Software Development</v>
          </cell>
          <cell r="F252">
            <v>3</v>
          </cell>
          <cell r="G252">
            <v>0</v>
          </cell>
          <cell r="H252">
            <v>0</v>
          </cell>
          <cell r="I252">
            <v>0.5</v>
          </cell>
          <cell r="J252">
            <v>0</v>
          </cell>
          <cell r="K252">
            <v>0</v>
          </cell>
          <cell r="L252">
            <v>0</v>
          </cell>
          <cell r="M252">
            <v>0.5</v>
          </cell>
          <cell r="N252">
            <v>0.5</v>
          </cell>
          <cell r="O252">
            <v>0</v>
          </cell>
          <cell r="R252">
            <v>3</v>
          </cell>
          <cell r="S252">
            <v>36</v>
          </cell>
          <cell r="T252">
            <v>0</v>
          </cell>
          <cell r="U252">
            <v>0</v>
          </cell>
          <cell r="V252">
            <v>0</v>
          </cell>
          <cell r="W252">
            <v>18</v>
          </cell>
          <cell r="X252">
            <v>18</v>
          </cell>
          <cell r="Y252">
            <v>36</v>
          </cell>
        </row>
        <row r="253">
          <cell r="B253" t="str">
            <v>CS130</v>
          </cell>
          <cell r="C253" t="str">
            <v>CS</v>
          </cell>
          <cell r="D253" t="str">
            <v>130</v>
          </cell>
          <cell r="E253" t="str">
            <v>Developing Programming Principles</v>
          </cell>
          <cell r="F253">
            <v>3</v>
          </cell>
          <cell r="G253">
            <v>0</v>
          </cell>
          <cell r="H253">
            <v>0</v>
          </cell>
          <cell r="I253">
            <v>0.5</v>
          </cell>
          <cell r="J253">
            <v>0</v>
          </cell>
          <cell r="K253">
            <v>0</v>
          </cell>
          <cell r="L253">
            <v>0</v>
          </cell>
          <cell r="M253">
            <v>0.5</v>
          </cell>
          <cell r="N253">
            <v>0.5</v>
          </cell>
          <cell r="O253">
            <v>0</v>
          </cell>
          <cell r="P253" t="str">
            <v>SE</v>
          </cell>
          <cell r="R253">
            <v>3</v>
          </cell>
          <cell r="S253">
            <v>36</v>
          </cell>
          <cell r="T253">
            <v>0</v>
          </cell>
          <cell r="U253">
            <v>0</v>
          </cell>
          <cell r="V253">
            <v>0</v>
          </cell>
          <cell r="W253">
            <v>18</v>
          </cell>
          <cell r="X253">
            <v>18</v>
          </cell>
          <cell r="Y253">
            <v>36</v>
          </cell>
        </row>
        <row r="254">
          <cell r="B254" t="str">
            <v>CS133</v>
          </cell>
          <cell r="C254" t="str">
            <v>CS</v>
          </cell>
          <cell r="D254" t="str">
            <v>133</v>
          </cell>
          <cell r="E254" t="str">
            <v>Developing Programming Principles</v>
          </cell>
          <cell r="F254">
            <v>3</v>
          </cell>
          <cell r="G254">
            <v>0</v>
          </cell>
          <cell r="H254">
            <v>2</v>
          </cell>
          <cell r="I254">
            <v>0.5</v>
          </cell>
          <cell r="J254">
            <v>0</v>
          </cell>
          <cell r="K254">
            <v>0</v>
          </cell>
          <cell r="L254">
            <v>0</v>
          </cell>
          <cell r="M254">
            <v>0.5</v>
          </cell>
          <cell r="N254">
            <v>0.5</v>
          </cell>
          <cell r="O254">
            <v>0</v>
          </cell>
          <cell r="P254" t="str">
            <v>SE</v>
          </cell>
          <cell r="R254">
            <v>4</v>
          </cell>
          <cell r="S254">
            <v>48</v>
          </cell>
          <cell r="T254">
            <v>0</v>
          </cell>
          <cell r="U254">
            <v>0</v>
          </cell>
          <cell r="V254">
            <v>0</v>
          </cell>
          <cell r="W254">
            <v>24</v>
          </cell>
          <cell r="X254">
            <v>24</v>
          </cell>
          <cell r="Y254">
            <v>48</v>
          </cell>
        </row>
        <row r="255">
          <cell r="B255" t="str">
            <v>CS134</v>
          </cell>
          <cell r="C255" t="str">
            <v>CS</v>
          </cell>
          <cell r="D255" t="str">
            <v>134</v>
          </cell>
          <cell r="E255" t="str">
            <v>Principles of Computer Science</v>
          </cell>
          <cell r="F255">
            <v>3</v>
          </cell>
          <cell r="G255">
            <v>1</v>
          </cell>
          <cell r="H255">
            <v>0</v>
          </cell>
          <cell r="I255">
            <v>0.5</v>
          </cell>
          <cell r="J255">
            <v>0.04</v>
          </cell>
          <cell r="K255">
            <v>0</v>
          </cell>
          <cell r="L255">
            <v>0</v>
          </cell>
          <cell r="M255">
            <v>0.48</v>
          </cell>
          <cell r="N255">
            <v>0.48</v>
          </cell>
          <cell r="O255">
            <v>0</v>
          </cell>
          <cell r="P255" t="str">
            <v>SE</v>
          </cell>
          <cell r="Q255" t="str">
            <v>K</v>
          </cell>
          <cell r="R255" t="str">
            <v/>
          </cell>
          <cell r="S255" t="str">
            <v/>
          </cell>
          <cell r="T255" t="str">
            <v/>
          </cell>
          <cell r="U255" t="str">
            <v/>
          </cell>
          <cell r="V255" t="str">
            <v/>
          </cell>
          <cell r="W255" t="str">
            <v/>
          </cell>
          <cell r="X255" t="str">
            <v/>
          </cell>
          <cell r="Y255" t="str">
            <v/>
          </cell>
        </row>
        <row r="256">
          <cell r="B256" t="str">
            <v>CS137</v>
          </cell>
          <cell r="C256" t="str">
            <v>CS</v>
          </cell>
          <cell r="D256" t="str">
            <v>137</v>
          </cell>
          <cell r="E256" t="str">
            <v>Programming Principles</v>
          </cell>
          <cell r="F256">
            <v>3</v>
          </cell>
          <cell r="G256">
            <v>1</v>
          </cell>
          <cell r="H256">
            <v>2</v>
          </cell>
          <cell r="I256">
            <v>0.5</v>
          </cell>
          <cell r="J256">
            <v>0</v>
          </cell>
          <cell r="K256">
            <v>0</v>
          </cell>
          <cell r="L256">
            <v>0</v>
          </cell>
          <cell r="M256">
            <v>0.7</v>
          </cell>
          <cell r="N256">
            <v>0.3</v>
          </cell>
          <cell r="O256">
            <v>0</v>
          </cell>
          <cell r="P256" t="str">
            <v>SE</v>
          </cell>
          <cell r="Q256" t="str">
            <v>K</v>
          </cell>
          <cell r="R256" t="str">
            <v/>
          </cell>
          <cell r="S256" t="str">
            <v/>
          </cell>
          <cell r="T256" t="str">
            <v/>
          </cell>
          <cell r="U256" t="str">
            <v/>
          </cell>
          <cell r="V256" t="str">
            <v/>
          </cell>
          <cell r="W256" t="str">
            <v/>
          </cell>
          <cell r="X256" t="str">
            <v/>
          </cell>
          <cell r="Y256" t="str">
            <v/>
          </cell>
        </row>
        <row r="257">
          <cell r="B257" t="str">
            <v>CS138</v>
          </cell>
          <cell r="C257" t="str">
            <v>CS</v>
          </cell>
          <cell r="D257" t="str">
            <v>138</v>
          </cell>
          <cell r="E257" t="str">
            <v>Functional Programming and Data Abstraction</v>
          </cell>
          <cell r="F257">
            <v>3</v>
          </cell>
          <cell r="G257">
            <v>1</v>
          </cell>
          <cell r="H257">
            <v>2</v>
          </cell>
          <cell r="I257">
            <v>0.5</v>
          </cell>
          <cell r="J257">
            <v>0</v>
          </cell>
          <cell r="K257">
            <v>0</v>
          </cell>
          <cell r="L257">
            <v>0</v>
          </cell>
          <cell r="M257">
            <v>0.7</v>
          </cell>
          <cell r="N257">
            <v>0.3</v>
          </cell>
          <cell r="O257">
            <v>0</v>
          </cell>
          <cell r="P257" t="str">
            <v>SE</v>
          </cell>
          <cell r="Q257" t="str">
            <v>K</v>
          </cell>
          <cell r="R257" t="str">
            <v/>
          </cell>
          <cell r="S257" t="str">
            <v/>
          </cell>
          <cell r="T257" t="str">
            <v/>
          </cell>
          <cell r="U257" t="str">
            <v/>
          </cell>
          <cell r="V257" t="str">
            <v/>
          </cell>
          <cell r="W257" t="str">
            <v/>
          </cell>
          <cell r="X257" t="str">
            <v/>
          </cell>
          <cell r="Y257" t="str">
            <v/>
          </cell>
        </row>
        <row r="258">
          <cell r="B258" t="str">
            <v>CS240</v>
          </cell>
          <cell r="C258" t="str">
            <v>CS</v>
          </cell>
          <cell r="D258" t="str">
            <v>240</v>
          </cell>
          <cell r="E258" t="str">
            <v>Data Structures and Data Management</v>
          </cell>
          <cell r="F258">
            <v>3</v>
          </cell>
          <cell r="G258">
            <v>1</v>
          </cell>
          <cell r="H258">
            <v>0</v>
          </cell>
          <cell r="I258">
            <v>0.5</v>
          </cell>
          <cell r="J258">
            <v>0</v>
          </cell>
          <cell r="K258">
            <v>0</v>
          </cell>
          <cell r="L258">
            <v>0</v>
          </cell>
          <cell r="M258">
            <v>0.7</v>
          </cell>
          <cell r="N258">
            <v>0.3</v>
          </cell>
          <cell r="O258">
            <v>0</v>
          </cell>
          <cell r="P258" t="str">
            <v>SE</v>
          </cell>
          <cell r="Q258" t="str">
            <v>K</v>
          </cell>
          <cell r="R258" t="str">
            <v/>
          </cell>
          <cell r="S258" t="str">
            <v/>
          </cell>
          <cell r="T258" t="str">
            <v/>
          </cell>
          <cell r="U258" t="str">
            <v/>
          </cell>
          <cell r="V258" t="str">
            <v/>
          </cell>
          <cell r="W258" t="str">
            <v/>
          </cell>
          <cell r="X258" t="str">
            <v/>
          </cell>
          <cell r="Y258" t="str">
            <v/>
          </cell>
        </row>
        <row r="259">
          <cell r="B259" t="str">
            <v>CS241</v>
          </cell>
          <cell r="C259" t="str">
            <v>CS</v>
          </cell>
          <cell r="D259" t="str">
            <v>241</v>
          </cell>
          <cell r="E259" t="str">
            <v>Foundations of Sequential Programs</v>
          </cell>
          <cell r="F259">
            <v>3</v>
          </cell>
          <cell r="G259">
            <v>1</v>
          </cell>
          <cell r="H259">
            <v>0</v>
          </cell>
          <cell r="I259">
            <v>0.5</v>
          </cell>
          <cell r="J259">
            <v>0</v>
          </cell>
          <cell r="K259">
            <v>0</v>
          </cell>
          <cell r="L259">
            <v>0</v>
          </cell>
          <cell r="M259">
            <v>0.5</v>
          </cell>
          <cell r="N259">
            <v>0.5</v>
          </cell>
          <cell r="O259">
            <v>0</v>
          </cell>
          <cell r="P259" t="str">
            <v>SE</v>
          </cell>
          <cell r="Q259" t="str">
            <v>K</v>
          </cell>
          <cell r="R259" t="str">
            <v/>
          </cell>
          <cell r="S259" t="str">
            <v/>
          </cell>
          <cell r="T259" t="str">
            <v/>
          </cell>
          <cell r="U259" t="str">
            <v/>
          </cell>
          <cell r="V259" t="str">
            <v/>
          </cell>
          <cell r="W259" t="str">
            <v/>
          </cell>
          <cell r="X259" t="str">
            <v/>
          </cell>
          <cell r="Y259" t="str">
            <v/>
          </cell>
        </row>
        <row r="260">
          <cell r="B260" t="str">
            <v>CS246</v>
          </cell>
          <cell r="C260" t="str">
            <v>CS</v>
          </cell>
          <cell r="D260" t="str">
            <v>246</v>
          </cell>
          <cell r="E260" t="str">
            <v>Software Abstraction and Specification</v>
          </cell>
          <cell r="F260">
            <v>3</v>
          </cell>
          <cell r="G260">
            <v>1</v>
          </cell>
          <cell r="H260">
            <v>0</v>
          </cell>
          <cell r="I260">
            <v>0.5</v>
          </cell>
          <cell r="J260">
            <v>0</v>
          </cell>
          <cell r="K260">
            <v>0</v>
          </cell>
          <cell r="L260">
            <v>0</v>
          </cell>
          <cell r="M260">
            <v>0.25</v>
          </cell>
          <cell r="N260">
            <v>0.75</v>
          </cell>
          <cell r="O260">
            <v>0</v>
          </cell>
          <cell r="P260" t="str">
            <v>SE</v>
          </cell>
          <cell r="Q260" t="str">
            <v>K</v>
          </cell>
          <cell r="R260" t="str">
            <v/>
          </cell>
          <cell r="S260" t="str">
            <v/>
          </cell>
          <cell r="T260" t="str">
            <v/>
          </cell>
          <cell r="U260" t="str">
            <v/>
          </cell>
          <cell r="V260" t="str">
            <v/>
          </cell>
          <cell r="W260" t="str">
            <v/>
          </cell>
          <cell r="X260" t="str">
            <v/>
          </cell>
          <cell r="Y260" t="str">
            <v/>
          </cell>
          <cell r="AA260" t="str">
            <v>now CS247</v>
          </cell>
        </row>
        <row r="261">
          <cell r="B261" t="str">
            <v>CS247</v>
          </cell>
          <cell r="C261" t="str">
            <v>CS</v>
          </cell>
          <cell r="D261" t="str">
            <v>247</v>
          </cell>
          <cell r="E261" t="str">
            <v>Software Engineering Principles</v>
          </cell>
          <cell r="I261">
            <v>0.5</v>
          </cell>
          <cell r="J261">
            <v>0</v>
          </cell>
          <cell r="K261">
            <v>0</v>
          </cell>
          <cell r="L261">
            <v>0</v>
          </cell>
          <cell r="M261">
            <v>0.25</v>
          </cell>
          <cell r="N261">
            <v>0.75</v>
          </cell>
          <cell r="P261" t="str">
            <v>SE</v>
          </cell>
          <cell r="Q261" t="str">
            <v>K</v>
          </cell>
        </row>
        <row r="262">
          <cell r="B262" t="str">
            <v>CS341</v>
          </cell>
          <cell r="C262" t="str">
            <v>CS</v>
          </cell>
          <cell r="D262" t="str">
            <v>341</v>
          </cell>
          <cell r="E262" t="str">
            <v>Algorithms</v>
          </cell>
          <cell r="F262">
            <v>3</v>
          </cell>
          <cell r="G262">
            <v>0</v>
          </cell>
          <cell r="H262">
            <v>0</v>
          </cell>
          <cell r="I262">
            <v>0.5</v>
          </cell>
          <cell r="J262">
            <v>0.35</v>
          </cell>
          <cell r="K262">
            <v>0</v>
          </cell>
          <cell r="L262">
            <v>0</v>
          </cell>
          <cell r="M262">
            <v>0.65</v>
          </cell>
          <cell r="N262">
            <v>0</v>
          </cell>
          <cell r="O262">
            <v>0</v>
          </cell>
          <cell r="P262" t="str">
            <v>SE</v>
          </cell>
          <cell r="Q262" t="str">
            <v>K</v>
          </cell>
          <cell r="R262" t="str">
            <v/>
          </cell>
          <cell r="S262" t="str">
            <v/>
          </cell>
          <cell r="T262" t="str">
            <v/>
          </cell>
          <cell r="U262" t="str">
            <v/>
          </cell>
          <cell r="V262" t="str">
            <v/>
          </cell>
          <cell r="W262" t="str">
            <v/>
          </cell>
          <cell r="X262" t="str">
            <v/>
          </cell>
          <cell r="Y262" t="str">
            <v/>
          </cell>
        </row>
        <row r="263">
          <cell r="B263" t="str">
            <v>CS343</v>
          </cell>
          <cell r="C263" t="str">
            <v>CS</v>
          </cell>
          <cell r="D263" t="str">
            <v>343</v>
          </cell>
          <cell r="E263" t="str">
            <v>Concurrent and Parallel Programming</v>
          </cell>
          <cell r="F263">
            <v>3</v>
          </cell>
          <cell r="G263">
            <v>0</v>
          </cell>
          <cell r="H263">
            <v>0</v>
          </cell>
          <cell r="I263">
            <v>0.5</v>
          </cell>
          <cell r="J263">
            <v>0</v>
          </cell>
          <cell r="K263">
            <v>0</v>
          </cell>
          <cell r="L263">
            <v>0</v>
          </cell>
          <cell r="M263">
            <v>0.65</v>
          </cell>
          <cell r="N263">
            <v>0.35</v>
          </cell>
          <cell r="O263">
            <v>0</v>
          </cell>
          <cell r="P263" t="str">
            <v>SE</v>
          </cell>
          <cell r="Q263" t="str">
            <v>K</v>
          </cell>
          <cell r="R263" t="str">
            <v/>
          </cell>
          <cell r="S263" t="str">
            <v/>
          </cell>
          <cell r="T263" t="str">
            <v/>
          </cell>
          <cell r="U263" t="str">
            <v/>
          </cell>
          <cell r="V263" t="str">
            <v/>
          </cell>
          <cell r="W263" t="str">
            <v/>
          </cell>
          <cell r="X263" t="str">
            <v/>
          </cell>
          <cell r="Y263" t="str">
            <v/>
          </cell>
        </row>
        <row r="264">
          <cell r="B264" t="str">
            <v>CS348</v>
          </cell>
          <cell r="C264" t="str">
            <v>CS</v>
          </cell>
          <cell r="D264" t="str">
            <v>348</v>
          </cell>
          <cell r="E264" t="str">
            <v>Introduction to Database Management</v>
          </cell>
          <cell r="F264">
            <v>3</v>
          </cell>
          <cell r="G264">
            <v>0</v>
          </cell>
          <cell r="H264">
            <v>0</v>
          </cell>
          <cell r="I264">
            <v>0.5</v>
          </cell>
          <cell r="J264">
            <v>0</v>
          </cell>
          <cell r="K264">
            <v>0</v>
          </cell>
          <cell r="L264">
            <v>0</v>
          </cell>
          <cell r="M264">
            <v>0.4</v>
          </cell>
          <cell r="N264">
            <v>0.6</v>
          </cell>
          <cell r="O264">
            <v>0</v>
          </cell>
          <cell r="P264" t="str">
            <v>SE</v>
          </cell>
          <cell r="Q264" t="str">
            <v>K</v>
          </cell>
          <cell r="R264" t="str">
            <v/>
          </cell>
          <cell r="S264" t="str">
            <v/>
          </cell>
          <cell r="T264" t="str">
            <v/>
          </cell>
          <cell r="U264" t="str">
            <v/>
          </cell>
          <cell r="V264" t="str">
            <v/>
          </cell>
          <cell r="W264" t="str">
            <v/>
          </cell>
          <cell r="X264" t="str">
            <v/>
          </cell>
          <cell r="Y264" t="str">
            <v/>
          </cell>
        </row>
        <row r="265">
          <cell r="B265" t="str">
            <v>CS349</v>
          </cell>
          <cell r="C265" t="str">
            <v>CS</v>
          </cell>
          <cell r="D265" t="str">
            <v>349</v>
          </cell>
          <cell r="E265" t="str">
            <v>User Interfaces</v>
          </cell>
          <cell r="I265">
            <v>0.5</v>
          </cell>
          <cell r="J265">
            <v>0</v>
          </cell>
          <cell r="K265">
            <v>0</v>
          </cell>
          <cell r="L265">
            <v>0</v>
          </cell>
          <cell r="M265">
            <v>0.4</v>
          </cell>
          <cell r="N265">
            <v>0.6</v>
          </cell>
          <cell r="O265">
            <v>0</v>
          </cell>
          <cell r="P265" t="str">
            <v>SE</v>
          </cell>
          <cell r="Q265" t="str">
            <v>K</v>
          </cell>
        </row>
        <row r="266">
          <cell r="B266" t="str">
            <v>CS350</v>
          </cell>
          <cell r="C266" t="str">
            <v>CS</v>
          </cell>
          <cell r="D266">
            <v>350</v>
          </cell>
          <cell r="E266" t="str">
            <v>Operating Systems</v>
          </cell>
          <cell r="F266">
            <v>3</v>
          </cell>
          <cell r="G266">
            <v>0</v>
          </cell>
          <cell r="H266">
            <v>0</v>
          </cell>
          <cell r="I266">
            <v>0.5</v>
          </cell>
          <cell r="J266">
            <v>0.2</v>
          </cell>
          <cell r="K266">
            <v>0</v>
          </cell>
          <cell r="L266">
            <v>0</v>
          </cell>
          <cell r="M266">
            <v>0.4</v>
          </cell>
          <cell r="N266">
            <v>0.4</v>
          </cell>
          <cell r="O266">
            <v>0</v>
          </cell>
          <cell r="P266" t="str">
            <v>SYDE</v>
          </cell>
          <cell r="R266">
            <v>3</v>
          </cell>
          <cell r="S266">
            <v>36</v>
          </cell>
          <cell r="T266">
            <v>7.2</v>
          </cell>
          <cell r="U266">
            <v>0</v>
          </cell>
          <cell r="V266">
            <v>0</v>
          </cell>
          <cell r="W266">
            <v>14.4</v>
          </cell>
          <cell r="X266">
            <v>14.4</v>
          </cell>
          <cell r="Y266">
            <v>28.8</v>
          </cell>
        </row>
        <row r="267">
          <cell r="B267" t="str">
            <v>CS360</v>
          </cell>
          <cell r="C267" t="str">
            <v>CS</v>
          </cell>
          <cell r="D267" t="str">
            <v>360</v>
          </cell>
          <cell r="E267" t="str">
            <v>Introduction to the Theory of Computing</v>
          </cell>
          <cell r="F267">
            <v>3</v>
          </cell>
          <cell r="G267">
            <v>0</v>
          </cell>
          <cell r="H267">
            <v>0</v>
          </cell>
          <cell r="I267">
            <v>0.5</v>
          </cell>
          <cell r="J267">
            <v>0.35</v>
          </cell>
          <cell r="K267">
            <v>0</v>
          </cell>
          <cell r="L267">
            <v>0</v>
          </cell>
          <cell r="M267">
            <v>0.65</v>
          </cell>
          <cell r="N267">
            <v>0</v>
          </cell>
          <cell r="O267">
            <v>0</v>
          </cell>
          <cell r="P267" t="str">
            <v>SE</v>
          </cell>
          <cell r="Q267" t="str">
            <v>K</v>
          </cell>
          <cell r="R267" t="str">
            <v/>
          </cell>
          <cell r="S267" t="str">
            <v/>
          </cell>
          <cell r="T267" t="str">
            <v/>
          </cell>
          <cell r="U267" t="str">
            <v/>
          </cell>
          <cell r="V267" t="str">
            <v/>
          </cell>
          <cell r="W267" t="str">
            <v/>
          </cell>
          <cell r="X267" t="str">
            <v/>
          </cell>
          <cell r="Y267" t="str">
            <v/>
          </cell>
        </row>
        <row r="268">
          <cell r="B268" t="str">
            <v>CS365</v>
          </cell>
          <cell r="C268" t="str">
            <v>CS</v>
          </cell>
          <cell r="D268" t="str">
            <v>365</v>
          </cell>
          <cell r="E268" t="str">
            <v>Models of Computation</v>
          </cell>
          <cell r="I268">
            <v>0.5</v>
          </cell>
          <cell r="J268">
            <v>0.35</v>
          </cell>
          <cell r="K268">
            <v>0</v>
          </cell>
          <cell r="L268">
            <v>0</v>
          </cell>
          <cell r="M268">
            <v>0.65</v>
          </cell>
          <cell r="N268">
            <v>0</v>
          </cell>
          <cell r="O268">
            <v>0</v>
          </cell>
          <cell r="P268" t="str">
            <v>SE</v>
          </cell>
          <cell r="Q268" t="str">
            <v>K</v>
          </cell>
        </row>
        <row r="269">
          <cell r="B269" t="str">
            <v>CS370</v>
          </cell>
          <cell r="C269" t="str">
            <v>CS</v>
          </cell>
          <cell r="D269" t="str">
            <v>370</v>
          </cell>
          <cell r="E269" t="str">
            <v>Numerical Computation</v>
          </cell>
          <cell r="F269">
            <v>3</v>
          </cell>
          <cell r="G269">
            <v>0</v>
          </cell>
          <cell r="H269">
            <v>0</v>
          </cell>
          <cell r="I269">
            <v>0.5</v>
          </cell>
          <cell r="J269">
            <v>0.35</v>
          </cell>
          <cell r="K269">
            <v>0</v>
          </cell>
          <cell r="L269">
            <v>0</v>
          </cell>
          <cell r="M269">
            <v>0.4</v>
          </cell>
          <cell r="N269">
            <v>0.25</v>
          </cell>
          <cell r="O269">
            <v>0</v>
          </cell>
          <cell r="P269" t="str">
            <v>SE</v>
          </cell>
          <cell r="Q269" t="str">
            <v>K</v>
          </cell>
          <cell r="R269" t="str">
            <v/>
          </cell>
          <cell r="S269" t="str">
            <v/>
          </cell>
          <cell r="T269" t="str">
            <v/>
          </cell>
          <cell r="U269" t="str">
            <v/>
          </cell>
          <cell r="V269" t="str">
            <v/>
          </cell>
          <cell r="W269" t="str">
            <v/>
          </cell>
          <cell r="X269" t="str">
            <v/>
          </cell>
          <cell r="Y269" t="str">
            <v/>
          </cell>
        </row>
        <row r="270">
          <cell r="B270" t="str">
            <v>CS371</v>
          </cell>
          <cell r="C270" t="str">
            <v>CS</v>
          </cell>
          <cell r="D270" t="str">
            <v>371</v>
          </cell>
          <cell r="E270" t="str">
            <v>Introduction to Computational Mathematics</v>
          </cell>
          <cell r="I270">
            <v>0.5</v>
          </cell>
          <cell r="J270">
            <v>0.5</v>
          </cell>
          <cell r="K270">
            <v>0</v>
          </cell>
          <cell r="L270">
            <v>0</v>
          </cell>
          <cell r="M270">
            <v>0.5</v>
          </cell>
          <cell r="N270">
            <v>0</v>
          </cell>
          <cell r="O270">
            <v>0</v>
          </cell>
          <cell r="P270" t="str">
            <v>SE</v>
          </cell>
          <cell r="Q270" t="str">
            <v>K</v>
          </cell>
        </row>
        <row r="271">
          <cell r="B271" t="str">
            <v>CS422</v>
          </cell>
          <cell r="C271" t="str">
            <v>CS</v>
          </cell>
          <cell r="D271" t="str">
            <v>422</v>
          </cell>
          <cell r="AA271" t="str">
            <v>XXX</v>
          </cell>
        </row>
        <row r="272">
          <cell r="B272" t="str">
            <v>CS442</v>
          </cell>
          <cell r="C272" t="str">
            <v>CS</v>
          </cell>
          <cell r="D272" t="str">
            <v>442</v>
          </cell>
          <cell r="E272" t="str">
            <v>Principles of Programming Languages</v>
          </cell>
          <cell r="F272">
            <v>3</v>
          </cell>
          <cell r="G272">
            <v>0</v>
          </cell>
          <cell r="H272">
            <v>0</v>
          </cell>
          <cell r="I272">
            <v>0.5</v>
          </cell>
          <cell r="J272">
            <v>0.35</v>
          </cell>
          <cell r="K272">
            <v>0</v>
          </cell>
          <cell r="L272">
            <v>0</v>
          </cell>
          <cell r="M272">
            <v>0.4</v>
          </cell>
          <cell r="N272">
            <v>0.25</v>
          </cell>
          <cell r="O272">
            <v>0</v>
          </cell>
          <cell r="P272" t="str">
            <v>SE</v>
          </cell>
          <cell r="Q272" t="str">
            <v>K</v>
          </cell>
          <cell r="R272" t="str">
            <v/>
          </cell>
          <cell r="S272" t="str">
            <v/>
          </cell>
          <cell r="T272" t="str">
            <v/>
          </cell>
          <cell r="U272" t="str">
            <v/>
          </cell>
          <cell r="V272" t="str">
            <v/>
          </cell>
          <cell r="W272" t="str">
            <v/>
          </cell>
          <cell r="X272" t="str">
            <v/>
          </cell>
          <cell r="Y272" t="str">
            <v/>
          </cell>
        </row>
        <row r="273">
          <cell r="B273" t="str">
            <v>CS444</v>
          </cell>
          <cell r="C273" t="str">
            <v>CS</v>
          </cell>
          <cell r="D273" t="str">
            <v>444</v>
          </cell>
          <cell r="E273" t="str">
            <v>Compiler Construction</v>
          </cell>
          <cell r="F273">
            <v>3</v>
          </cell>
          <cell r="G273">
            <v>0</v>
          </cell>
          <cell r="H273">
            <v>0</v>
          </cell>
          <cell r="I273">
            <v>0.5</v>
          </cell>
          <cell r="J273">
            <v>0</v>
          </cell>
          <cell r="K273">
            <v>0</v>
          </cell>
          <cell r="L273">
            <v>0</v>
          </cell>
          <cell r="M273">
            <v>0.25</v>
          </cell>
          <cell r="N273">
            <v>0.75</v>
          </cell>
          <cell r="O273">
            <v>0</v>
          </cell>
          <cell r="P273" t="str">
            <v>SE</v>
          </cell>
          <cell r="Q273" t="str">
            <v>K</v>
          </cell>
          <cell r="R273" t="str">
            <v/>
          </cell>
          <cell r="S273" t="str">
            <v/>
          </cell>
          <cell r="T273" t="str">
            <v/>
          </cell>
          <cell r="U273" t="str">
            <v/>
          </cell>
          <cell r="V273" t="str">
            <v/>
          </cell>
          <cell r="W273" t="str">
            <v/>
          </cell>
          <cell r="X273" t="str">
            <v/>
          </cell>
          <cell r="Y273" t="str">
            <v/>
          </cell>
        </row>
        <row r="274">
          <cell r="B274" t="str">
            <v>CS445</v>
          </cell>
          <cell r="C274" t="str">
            <v>CS</v>
          </cell>
          <cell r="D274" t="str">
            <v>445</v>
          </cell>
          <cell r="E274" t="str">
            <v>Software Requirements Specification and Analysis</v>
          </cell>
          <cell r="F274">
            <v>3</v>
          </cell>
          <cell r="G274">
            <v>1</v>
          </cell>
          <cell r="H274">
            <v>1</v>
          </cell>
          <cell r="I274">
            <v>0.5</v>
          </cell>
          <cell r="J274">
            <v>0</v>
          </cell>
          <cell r="K274">
            <v>0</v>
          </cell>
          <cell r="L274">
            <v>0.1</v>
          </cell>
          <cell r="M274">
            <v>0.45</v>
          </cell>
          <cell r="N274">
            <v>0.45</v>
          </cell>
          <cell r="O274">
            <v>0</v>
          </cell>
          <cell r="P274" t="str">
            <v>SE</v>
          </cell>
          <cell r="Q274" t="str">
            <v>K</v>
          </cell>
          <cell r="R274" t="str">
            <v/>
          </cell>
          <cell r="S274" t="str">
            <v/>
          </cell>
          <cell r="T274" t="str">
            <v/>
          </cell>
          <cell r="U274" t="str">
            <v/>
          </cell>
          <cell r="V274" t="str">
            <v/>
          </cell>
          <cell r="W274" t="str">
            <v/>
          </cell>
          <cell r="X274" t="str">
            <v/>
          </cell>
          <cell r="Y274" t="str">
            <v/>
          </cell>
        </row>
        <row r="275">
          <cell r="B275" t="str">
            <v>CS446</v>
          </cell>
          <cell r="C275" t="str">
            <v>CS</v>
          </cell>
          <cell r="D275" t="str">
            <v>446</v>
          </cell>
          <cell r="E275" t="str">
            <v>Software Design and Architectures</v>
          </cell>
          <cell r="F275">
            <v>3</v>
          </cell>
          <cell r="G275">
            <v>1</v>
          </cell>
          <cell r="H275">
            <v>0</v>
          </cell>
          <cell r="I275">
            <v>0.5</v>
          </cell>
          <cell r="J275">
            <v>0</v>
          </cell>
          <cell r="K275">
            <v>0</v>
          </cell>
          <cell r="L275">
            <v>0.1</v>
          </cell>
          <cell r="M275">
            <v>0.1</v>
          </cell>
          <cell r="N275">
            <v>0.8</v>
          </cell>
          <cell r="O275">
            <v>0</v>
          </cell>
          <cell r="P275" t="str">
            <v>SE</v>
          </cell>
          <cell r="Q275" t="str">
            <v>K</v>
          </cell>
          <cell r="R275" t="str">
            <v/>
          </cell>
          <cell r="S275" t="str">
            <v/>
          </cell>
          <cell r="T275" t="str">
            <v/>
          </cell>
          <cell r="U275" t="str">
            <v/>
          </cell>
          <cell r="V275" t="str">
            <v/>
          </cell>
          <cell r="W275" t="str">
            <v/>
          </cell>
          <cell r="X275" t="str">
            <v/>
          </cell>
          <cell r="Y275" t="str">
            <v/>
          </cell>
        </row>
        <row r="276">
          <cell r="B276" t="str">
            <v>CS447</v>
          </cell>
          <cell r="C276" t="str">
            <v>CS</v>
          </cell>
          <cell r="D276" t="str">
            <v>447</v>
          </cell>
          <cell r="E276" t="str">
            <v>Software Testing and Quality Assurance</v>
          </cell>
          <cell r="F276">
            <v>3</v>
          </cell>
          <cell r="G276">
            <v>1</v>
          </cell>
          <cell r="H276">
            <v>1</v>
          </cell>
          <cell r="I276">
            <v>0.5</v>
          </cell>
          <cell r="J276">
            <v>0</v>
          </cell>
          <cell r="K276">
            <v>0</v>
          </cell>
          <cell r="L276">
            <v>0.1</v>
          </cell>
          <cell r="M276">
            <v>0.5</v>
          </cell>
          <cell r="N276">
            <v>0.4</v>
          </cell>
          <cell r="O276">
            <v>0</v>
          </cell>
          <cell r="P276" t="str">
            <v>SE</v>
          </cell>
          <cell r="Q276" t="str">
            <v>K</v>
          </cell>
          <cell r="R276" t="str">
            <v/>
          </cell>
          <cell r="S276" t="str">
            <v/>
          </cell>
          <cell r="T276" t="str">
            <v/>
          </cell>
          <cell r="U276" t="str">
            <v/>
          </cell>
          <cell r="V276" t="str">
            <v/>
          </cell>
          <cell r="W276" t="str">
            <v/>
          </cell>
          <cell r="X276" t="str">
            <v/>
          </cell>
          <cell r="Y276" t="str">
            <v/>
          </cell>
        </row>
        <row r="277">
          <cell r="B277" t="str">
            <v>CS448</v>
          </cell>
          <cell r="C277" t="str">
            <v>CS</v>
          </cell>
          <cell r="D277" t="str">
            <v>448</v>
          </cell>
          <cell r="E277" t="str">
            <v>Database Systems Implementation</v>
          </cell>
          <cell r="F277">
            <v>3</v>
          </cell>
          <cell r="G277">
            <v>0</v>
          </cell>
          <cell r="H277">
            <v>0</v>
          </cell>
          <cell r="I277">
            <v>0.5</v>
          </cell>
          <cell r="J277">
            <v>0</v>
          </cell>
          <cell r="K277">
            <v>0</v>
          </cell>
          <cell r="L277">
            <v>0</v>
          </cell>
          <cell r="M277">
            <v>0.4</v>
          </cell>
          <cell r="N277">
            <v>0.6</v>
          </cell>
          <cell r="O277">
            <v>0</v>
          </cell>
          <cell r="P277" t="str">
            <v>SE</v>
          </cell>
          <cell r="Q277" t="str">
            <v>K</v>
          </cell>
          <cell r="R277" t="str">
            <v/>
          </cell>
          <cell r="S277" t="str">
            <v/>
          </cell>
          <cell r="T277" t="str">
            <v/>
          </cell>
          <cell r="U277" t="str">
            <v/>
          </cell>
          <cell r="V277" t="str">
            <v/>
          </cell>
          <cell r="W277" t="str">
            <v/>
          </cell>
          <cell r="X277" t="str">
            <v/>
          </cell>
          <cell r="Y277" t="str">
            <v/>
          </cell>
        </row>
        <row r="278">
          <cell r="B278" t="str">
            <v>CS449</v>
          </cell>
          <cell r="C278" t="str">
            <v>CS</v>
          </cell>
          <cell r="D278" t="str">
            <v>449</v>
          </cell>
          <cell r="E278" t="str">
            <v>Human-Computer Interaction</v>
          </cell>
          <cell r="I278">
            <v>0.5</v>
          </cell>
          <cell r="J278">
            <v>0</v>
          </cell>
          <cell r="K278">
            <v>0</v>
          </cell>
          <cell r="L278">
            <v>0</v>
          </cell>
          <cell r="M278">
            <v>0</v>
          </cell>
          <cell r="N278">
            <v>1</v>
          </cell>
          <cell r="O278">
            <v>0</v>
          </cell>
          <cell r="P278" t="str">
            <v>SE</v>
          </cell>
          <cell r="Q278" t="str">
            <v>K</v>
          </cell>
        </row>
        <row r="279">
          <cell r="B279" t="str">
            <v>CS450</v>
          </cell>
          <cell r="C279" t="str">
            <v>CS</v>
          </cell>
          <cell r="D279" t="str">
            <v>450</v>
          </cell>
          <cell r="E279" t="str">
            <v>Computer Architecture</v>
          </cell>
          <cell r="F279">
            <v>3</v>
          </cell>
          <cell r="G279">
            <v>0</v>
          </cell>
          <cell r="H279">
            <v>0</v>
          </cell>
          <cell r="I279">
            <v>0.5</v>
          </cell>
          <cell r="J279">
            <v>0</v>
          </cell>
          <cell r="K279">
            <v>0</v>
          </cell>
          <cell r="L279">
            <v>0</v>
          </cell>
          <cell r="M279">
            <v>0.5</v>
          </cell>
          <cell r="N279">
            <v>0.5</v>
          </cell>
          <cell r="O279">
            <v>0</v>
          </cell>
          <cell r="P279" t="str">
            <v>SE</v>
          </cell>
          <cell r="Q279" t="str">
            <v>K</v>
          </cell>
          <cell r="R279" t="str">
            <v/>
          </cell>
          <cell r="S279" t="str">
            <v/>
          </cell>
          <cell r="T279" t="str">
            <v/>
          </cell>
          <cell r="U279" t="str">
            <v/>
          </cell>
          <cell r="V279" t="str">
            <v/>
          </cell>
          <cell r="W279" t="str">
            <v/>
          </cell>
          <cell r="X279" t="str">
            <v/>
          </cell>
          <cell r="Y279" t="str">
            <v/>
          </cell>
        </row>
        <row r="280">
          <cell r="B280" t="str">
            <v>CS452</v>
          </cell>
          <cell r="C280" t="str">
            <v>CS</v>
          </cell>
          <cell r="D280" t="str">
            <v>452</v>
          </cell>
          <cell r="E280" t="str">
            <v>Real-time Programming</v>
          </cell>
          <cell r="F280">
            <v>3</v>
          </cell>
          <cell r="G280">
            <v>0</v>
          </cell>
          <cell r="H280">
            <v>4</v>
          </cell>
          <cell r="I280">
            <v>0.5</v>
          </cell>
          <cell r="J280">
            <v>0</v>
          </cell>
          <cell r="K280">
            <v>0</v>
          </cell>
          <cell r="L280">
            <v>0</v>
          </cell>
          <cell r="M280">
            <v>0.4</v>
          </cell>
          <cell r="N280">
            <v>0.6</v>
          </cell>
          <cell r="O280">
            <v>0</v>
          </cell>
          <cell r="P280" t="str">
            <v>SE</v>
          </cell>
          <cell r="Q280" t="str">
            <v>K</v>
          </cell>
          <cell r="R280" t="str">
            <v/>
          </cell>
          <cell r="S280" t="str">
            <v/>
          </cell>
          <cell r="T280" t="str">
            <v/>
          </cell>
          <cell r="U280" t="str">
            <v/>
          </cell>
          <cell r="V280" t="str">
            <v/>
          </cell>
          <cell r="W280" t="str">
            <v/>
          </cell>
          <cell r="X280" t="str">
            <v/>
          </cell>
          <cell r="Y280" t="str">
            <v/>
          </cell>
        </row>
        <row r="281">
          <cell r="B281" t="str">
            <v>CS454</v>
          </cell>
          <cell r="C281" t="str">
            <v>CS</v>
          </cell>
          <cell r="D281" t="str">
            <v>454</v>
          </cell>
          <cell r="E281" t="str">
            <v>Distributed Systems</v>
          </cell>
          <cell r="F281">
            <v>3</v>
          </cell>
          <cell r="G281">
            <v>0</v>
          </cell>
          <cell r="H281">
            <v>0</v>
          </cell>
          <cell r="I281">
            <v>0.5</v>
          </cell>
          <cell r="J281">
            <v>0</v>
          </cell>
          <cell r="K281">
            <v>0</v>
          </cell>
          <cell r="L281">
            <v>0</v>
          </cell>
          <cell r="M281">
            <v>0.7</v>
          </cell>
          <cell r="N281">
            <v>0.3</v>
          </cell>
          <cell r="O281">
            <v>0</v>
          </cell>
          <cell r="P281" t="str">
            <v>SE</v>
          </cell>
          <cell r="Q281" t="str">
            <v>K</v>
          </cell>
          <cell r="R281" t="str">
            <v/>
          </cell>
          <cell r="S281" t="str">
            <v/>
          </cell>
          <cell r="T281" t="str">
            <v/>
          </cell>
          <cell r="U281" t="str">
            <v/>
          </cell>
          <cell r="V281" t="str">
            <v/>
          </cell>
          <cell r="W281" t="str">
            <v/>
          </cell>
          <cell r="X281" t="str">
            <v/>
          </cell>
          <cell r="Y281" t="str">
            <v/>
          </cell>
        </row>
        <row r="282">
          <cell r="B282" t="str">
            <v>CS457</v>
          </cell>
          <cell r="C282" t="str">
            <v>CS</v>
          </cell>
          <cell r="D282" t="str">
            <v>457</v>
          </cell>
          <cell r="E282" t="str">
            <v>System Performance Evaluation</v>
          </cell>
          <cell r="F282">
            <v>3</v>
          </cell>
          <cell r="G282">
            <v>0</v>
          </cell>
          <cell r="H282">
            <v>0</v>
          </cell>
          <cell r="I282">
            <v>0.5</v>
          </cell>
          <cell r="J282">
            <v>0</v>
          </cell>
          <cell r="K282">
            <v>0</v>
          </cell>
          <cell r="L282">
            <v>0</v>
          </cell>
          <cell r="M282">
            <v>0.75</v>
          </cell>
          <cell r="N282">
            <v>0.25</v>
          </cell>
          <cell r="O282">
            <v>0</v>
          </cell>
          <cell r="P282" t="str">
            <v>SE</v>
          </cell>
          <cell r="Q282" t="str">
            <v>K</v>
          </cell>
          <cell r="R282" t="str">
            <v/>
          </cell>
          <cell r="S282" t="str">
            <v/>
          </cell>
          <cell r="T282" t="str">
            <v/>
          </cell>
          <cell r="U282" t="str">
            <v/>
          </cell>
          <cell r="V282" t="str">
            <v/>
          </cell>
          <cell r="W282" t="str">
            <v/>
          </cell>
          <cell r="X282" t="str">
            <v/>
          </cell>
          <cell r="Y282" t="str">
            <v/>
          </cell>
        </row>
        <row r="283">
          <cell r="B283" t="str">
            <v>CS458</v>
          </cell>
          <cell r="C283" t="str">
            <v>CS</v>
          </cell>
          <cell r="D283" t="str">
            <v>458</v>
          </cell>
          <cell r="E283" t="str">
            <v>Computer Security and Privacy</v>
          </cell>
          <cell r="I283">
            <v>0.5</v>
          </cell>
          <cell r="J283">
            <v>0</v>
          </cell>
          <cell r="K283">
            <v>0</v>
          </cell>
          <cell r="L283">
            <v>0</v>
          </cell>
          <cell r="M283">
            <v>0.5</v>
          </cell>
          <cell r="N283">
            <v>0.5</v>
          </cell>
          <cell r="O283">
            <v>0</v>
          </cell>
          <cell r="P283" t="str">
            <v>SE</v>
          </cell>
          <cell r="Q283" t="str">
            <v>K</v>
          </cell>
        </row>
        <row r="284">
          <cell r="B284" t="str">
            <v>CS462</v>
          </cell>
          <cell r="C284" t="str">
            <v>CS</v>
          </cell>
          <cell r="D284" t="str">
            <v>462</v>
          </cell>
          <cell r="E284" t="str">
            <v>Formal Languages and Parsing</v>
          </cell>
          <cell r="F284">
            <v>3</v>
          </cell>
          <cell r="G284">
            <v>0</v>
          </cell>
          <cell r="H284">
            <v>0</v>
          </cell>
          <cell r="I284">
            <v>0.5</v>
          </cell>
          <cell r="J284">
            <v>0.5</v>
          </cell>
          <cell r="K284">
            <v>0</v>
          </cell>
          <cell r="L284">
            <v>0</v>
          </cell>
          <cell r="M284">
            <v>0.5</v>
          </cell>
          <cell r="N284">
            <v>0</v>
          </cell>
          <cell r="O284">
            <v>0</v>
          </cell>
          <cell r="P284" t="str">
            <v>SE</v>
          </cell>
          <cell r="Q284" t="str">
            <v>K</v>
          </cell>
          <cell r="R284" t="str">
            <v/>
          </cell>
          <cell r="S284" t="str">
            <v/>
          </cell>
          <cell r="T284" t="str">
            <v/>
          </cell>
          <cell r="U284" t="str">
            <v/>
          </cell>
          <cell r="V284" t="str">
            <v/>
          </cell>
          <cell r="W284" t="str">
            <v/>
          </cell>
          <cell r="X284" t="str">
            <v/>
          </cell>
          <cell r="Y284" t="str">
            <v/>
          </cell>
        </row>
        <row r="285">
          <cell r="B285" t="str">
            <v>CS464</v>
          </cell>
          <cell r="C285" t="str">
            <v>CS</v>
          </cell>
          <cell r="D285">
            <v>464</v>
          </cell>
          <cell r="E285" t="str">
            <v>Computational Complexity Theory</v>
          </cell>
          <cell r="I285">
            <v>0.5</v>
          </cell>
          <cell r="J285">
            <v>0</v>
          </cell>
          <cell r="K285">
            <v>0</v>
          </cell>
          <cell r="L285">
            <v>0.5</v>
          </cell>
          <cell r="M285">
            <v>0.5</v>
          </cell>
          <cell r="N285">
            <v>0</v>
          </cell>
          <cell r="O285">
            <v>0</v>
          </cell>
          <cell r="P285" t="str">
            <v>SYDE</v>
          </cell>
          <cell r="R285">
            <v>0</v>
          </cell>
          <cell r="S285">
            <v>0</v>
          </cell>
          <cell r="T285">
            <v>0</v>
          </cell>
          <cell r="U285">
            <v>0</v>
          </cell>
          <cell r="V285">
            <v>0</v>
          </cell>
          <cell r="W285">
            <v>0</v>
          </cell>
          <cell r="X285">
            <v>0</v>
          </cell>
          <cell r="Y285">
            <v>0</v>
          </cell>
          <cell r="AA285" t="str">
            <v>X</v>
          </cell>
        </row>
        <row r="286">
          <cell r="B286" t="str">
            <v>CS466</v>
          </cell>
          <cell r="C286" t="str">
            <v>CS</v>
          </cell>
          <cell r="D286" t="str">
            <v>466</v>
          </cell>
          <cell r="E286" t="str">
            <v>Algorithm Design and Analysis</v>
          </cell>
          <cell r="F286">
            <v>3</v>
          </cell>
          <cell r="G286">
            <v>0</v>
          </cell>
          <cell r="H286">
            <v>0</v>
          </cell>
          <cell r="I286">
            <v>0.5</v>
          </cell>
          <cell r="J286">
            <v>0.5</v>
          </cell>
          <cell r="K286">
            <v>0</v>
          </cell>
          <cell r="L286">
            <v>0</v>
          </cell>
          <cell r="M286">
            <v>0.25</v>
          </cell>
          <cell r="N286">
            <v>0.25</v>
          </cell>
          <cell r="O286">
            <v>0</v>
          </cell>
          <cell r="P286" t="str">
            <v>SE</v>
          </cell>
          <cell r="Q286" t="str">
            <v>K</v>
          </cell>
          <cell r="R286" t="str">
            <v/>
          </cell>
          <cell r="S286" t="str">
            <v/>
          </cell>
          <cell r="T286" t="str">
            <v/>
          </cell>
          <cell r="U286" t="str">
            <v/>
          </cell>
          <cell r="V286" t="str">
            <v/>
          </cell>
          <cell r="W286" t="str">
            <v/>
          </cell>
          <cell r="X286" t="str">
            <v/>
          </cell>
          <cell r="Y286" t="str">
            <v/>
          </cell>
        </row>
        <row r="287">
          <cell r="B287" t="str">
            <v>CS467</v>
          </cell>
          <cell r="C287" t="str">
            <v>CS</v>
          </cell>
          <cell r="D287">
            <v>467</v>
          </cell>
          <cell r="E287" t="str">
            <v>Introduction to Quantum Information Processing</v>
          </cell>
          <cell r="F287">
            <v>3</v>
          </cell>
          <cell r="G287">
            <v>0</v>
          </cell>
          <cell r="H287">
            <v>0</v>
          </cell>
          <cell r="I287">
            <v>0.5</v>
          </cell>
          <cell r="J287">
            <v>0.5</v>
          </cell>
          <cell r="K287">
            <v>0.5</v>
          </cell>
          <cell r="L287">
            <v>0</v>
          </cell>
          <cell r="M287">
            <v>0</v>
          </cell>
          <cell r="N287">
            <v>0</v>
          </cell>
          <cell r="O287">
            <v>0</v>
          </cell>
          <cell r="P287" t="str">
            <v>SE</v>
          </cell>
          <cell r="R287">
            <v>3</v>
          </cell>
          <cell r="S287">
            <v>36</v>
          </cell>
          <cell r="T287">
            <v>18</v>
          </cell>
          <cell r="U287">
            <v>18</v>
          </cell>
          <cell r="V287">
            <v>0</v>
          </cell>
          <cell r="W287">
            <v>0</v>
          </cell>
          <cell r="X287">
            <v>0</v>
          </cell>
          <cell r="Y287">
            <v>0</v>
          </cell>
        </row>
        <row r="288">
          <cell r="B288" t="str">
            <v>CS472</v>
          </cell>
          <cell r="C288" t="str">
            <v>CS</v>
          </cell>
          <cell r="D288" t="str">
            <v>472</v>
          </cell>
          <cell r="E288" t="str">
            <v>Numerical Solution of Large Sparse Systems of Equations</v>
          </cell>
          <cell r="F288">
            <v>3</v>
          </cell>
          <cell r="G288">
            <v>0</v>
          </cell>
          <cell r="H288">
            <v>0</v>
          </cell>
          <cell r="I288">
            <v>0.5</v>
          </cell>
          <cell r="J288">
            <v>0.25</v>
          </cell>
          <cell r="K288">
            <v>0</v>
          </cell>
          <cell r="L288">
            <v>0</v>
          </cell>
          <cell r="M288">
            <v>0.5</v>
          </cell>
          <cell r="N288">
            <v>0.25</v>
          </cell>
          <cell r="O288">
            <v>0</v>
          </cell>
          <cell r="P288" t="str">
            <v>SE</v>
          </cell>
          <cell r="Q288" t="str">
            <v>K</v>
          </cell>
          <cell r="R288" t="str">
            <v/>
          </cell>
          <cell r="S288" t="str">
            <v/>
          </cell>
          <cell r="T288" t="str">
            <v/>
          </cell>
          <cell r="U288" t="str">
            <v/>
          </cell>
          <cell r="V288" t="str">
            <v/>
          </cell>
          <cell r="W288" t="str">
            <v/>
          </cell>
          <cell r="X288" t="str">
            <v/>
          </cell>
          <cell r="Y288" t="str">
            <v/>
          </cell>
        </row>
        <row r="289">
          <cell r="B289" t="str">
            <v>CS473</v>
          </cell>
          <cell r="C289" t="str">
            <v>CS</v>
          </cell>
          <cell r="D289" t="str">
            <v>473</v>
          </cell>
          <cell r="E289" t="str">
            <v>Medical Image Processing</v>
          </cell>
          <cell r="I289">
            <v>0.5</v>
          </cell>
          <cell r="J289">
            <v>0.25</v>
          </cell>
          <cell r="K289">
            <v>0</v>
          </cell>
          <cell r="L289">
            <v>0</v>
          </cell>
          <cell r="M289">
            <v>0.75</v>
          </cell>
          <cell r="N289">
            <v>0</v>
          </cell>
          <cell r="O289">
            <v>0</v>
          </cell>
          <cell r="P289" t="str">
            <v>SE</v>
          </cell>
          <cell r="Q289" t="str">
            <v>K</v>
          </cell>
        </row>
        <row r="290">
          <cell r="B290" t="str">
            <v>CS475</v>
          </cell>
          <cell r="C290" t="str">
            <v>CS</v>
          </cell>
          <cell r="D290" t="str">
            <v>475</v>
          </cell>
          <cell r="E290" t="str">
            <v>Computational Linear Algebra</v>
          </cell>
          <cell r="F290">
            <v>3</v>
          </cell>
          <cell r="G290">
            <v>1</v>
          </cell>
          <cell r="H290">
            <v>0</v>
          </cell>
          <cell r="I290">
            <v>0.5</v>
          </cell>
          <cell r="J290">
            <v>0.75</v>
          </cell>
          <cell r="K290">
            <v>0</v>
          </cell>
          <cell r="L290">
            <v>0</v>
          </cell>
          <cell r="M290">
            <v>0.25</v>
          </cell>
          <cell r="N290">
            <v>0</v>
          </cell>
          <cell r="O290">
            <v>0</v>
          </cell>
          <cell r="P290" t="str">
            <v>SE</v>
          </cell>
          <cell r="Q290" t="str">
            <v>K</v>
          </cell>
        </row>
        <row r="291">
          <cell r="B291" t="str">
            <v>CS476</v>
          </cell>
          <cell r="C291" t="str">
            <v>CS</v>
          </cell>
          <cell r="D291" t="str">
            <v>476</v>
          </cell>
          <cell r="E291" t="str">
            <v>Numeric Computation For Financial Modelling</v>
          </cell>
          <cell r="F291">
            <v>3</v>
          </cell>
          <cell r="G291">
            <v>0</v>
          </cell>
          <cell r="H291">
            <v>0</v>
          </cell>
          <cell r="I291">
            <v>0.5</v>
          </cell>
          <cell r="J291">
            <v>0.2</v>
          </cell>
          <cell r="K291">
            <v>0</v>
          </cell>
          <cell r="L291">
            <v>0.1</v>
          </cell>
          <cell r="M291">
            <v>0.35</v>
          </cell>
          <cell r="N291">
            <v>0.35</v>
          </cell>
          <cell r="O291">
            <v>0</v>
          </cell>
          <cell r="P291" t="str">
            <v>SE</v>
          </cell>
          <cell r="Q291" t="str">
            <v>K</v>
          </cell>
          <cell r="R291" t="str">
            <v/>
          </cell>
          <cell r="S291" t="str">
            <v/>
          </cell>
          <cell r="T291" t="str">
            <v/>
          </cell>
          <cell r="U291" t="str">
            <v/>
          </cell>
          <cell r="V291" t="str">
            <v/>
          </cell>
          <cell r="W291" t="str">
            <v/>
          </cell>
          <cell r="X291" t="str">
            <v/>
          </cell>
          <cell r="Y291" t="str">
            <v/>
          </cell>
        </row>
        <row r="292">
          <cell r="B292" t="str">
            <v>CS480</v>
          </cell>
          <cell r="C292" t="str">
            <v>CS</v>
          </cell>
          <cell r="D292">
            <v>480</v>
          </cell>
          <cell r="E292" t="str">
            <v>Information Systems Management</v>
          </cell>
          <cell r="F292">
            <v>3</v>
          </cell>
          <cell r="G292">
            <v>0</v>
          </cell>
          <cell r="H292">
            <v>0</v>
          </cell>
          <cell r="I292">
            <v>0.5</v>
          </cell>
          <cell r="J292">
            <v>0</v>
          </cell>
          <cell r="K292">
            <v>0</v>
          </cell>
          <cell r="L292">
            <v>0.4</v>
          </cell>
          <cell r="M292">
            <v>0.4</v>
          </cell>
          <cell r="N292">
            <v>0.2</v>
          </cell>
          <cell r="O292">
            <v>0</v>
          </cell>
          <cell r="P292" t="str">
            <v>SE</v>
          </cell>
          <cell r="R292">
            <v>3</v>
          </cell>
          <cell r="S292">
            <v>36</v>
          </cell>
          <cell r="T292">
            <v>0</v>
          </cell>
          <cell r="U292">
            <v>0</v>
          </cell>
          <cell r="V292">
            <v>14.4</v>
          </cell>
          <cell r="W292">
            <v>14.4</v>
          </cell>
          <cell r="X292">
            <v>7.2</v>
          </cell>
          <cell r="Y292">
            <v>21.6</v>
          </cell>
        </row>
        <row r="293">
          <cell r="B293" t="str">
            <v>CS484</v>
          </cell>
          <cell r="C293" t="str">
            <v>CS</v>
          </cell>
          <cell r="D293" t="str">
            <v>484</v>
          </cell>
          <cell r="E293" t="str">
            <v>Computational Vision</v>
          </cell>
          <cell r="I293">
            <v>0.5</v>
          </cell>
          <cell r="J293">
            <v>0.3</v>
          </cell>
          <cell r="K293">
            <v>0</v>
          </cell>
          <cell r="L293">
            <v>0</v>
          </cell>
          <cell r="M293">
            <v>0.3</v>
          </cell>
          <cell r="N293">
            <v>0.4</v>
          </cell>
          <cell r="O293">
            <v>0</v>
          </cell>
          <cell r="P293" t="str">
            <v>SE</v>
          </cell>
          <cell r="Q293" t="str">
            <v>K</v>
          </cell>
        </row>
        <row r="294">
          <cell r="B294" t="str">
            <v>CS485</v>
          </cell>
          <cell r="C294" t="str">
            <v>CS</v>
          </cell>
          <cell r="D294" t="str">
            <v>485</v>
          </cell>
          <cell r="E294" t="str">
            <v>Machine Learning: Statistical &amp; Computational Foundations</v>
          </cell>
          <cell r="I294">
            <v>0.5</v>
          </cell>
          <cell r="J294">
            <v>0.5</v>
          </cell>
          <cell r="K294">
            <v>0</v>
          </cell>
          <cell r="L294">
            <v>0</v>
          </cell>
          <cell r="M294">
            <v>0.5</v>
          </cell>
          <cell r="N294">
            <v>0</v>
          </cell>
          <cell r="O294">
            <v>0</v>
          </cell>
          <cell r="P294" t="str">
            <v>SE</v>
          </cell>
          <cell r="Q294" t="str">
            <v>K</v>
          </cell>
        </row>
        <row r="295">
          <cell r="B295" t="str">
            <v>CS486</v>
          </cell>
          <cell r="C295" t="str">
            <v>CS</v>
          </cell>
          <cell r="D295" t="str">
            <v>486</v>
          </cell>
          <cell r="E295" t="str">
            <v>Intro to Artificial Intelligence</v>
          </cell>
          <cell r="F295">
            <v>3</v>
          </cell>
          <cell r="G295">
            <v>0</v>
          </cell>
          <cell r="H295">
            <v>0</v>
          </cell>
          <cell r="I295">
            <v>0.5</v>
          </cell>
          <cell r="J295">
            <v>0.25</v>
          </cell>
          <cell r="K295">
            <v>0</v>
          </cell>
          <cell r="L295">
            <v>0</v>
          </cell>
          <cell r="M295">
            <v>0.5</v>
          </cell>
          <cell r="N295">
            <v>0.25</v>
          </cell>
          <cell r="O295">
            <v>0</v>
          </cell>
          <cell r="P295" t="str">
            <v>SE</v>
          </cell>
          <cell r="Q295" t="str">
            <v>K</v>
          </cell>
          <cell r="R295" t="str">
            <v/>
          </cell>
          <cell r="S295" t="str">
            <v/>
          </cell>
          <cell r="T295" t="str">
            <v/>
          </cell>
          <cell r="U295" t="str">
            <v/>
          </cell>
          <cell r="V295" t="str">
            <v/>
          </cell>
          <cell r="W295" t="str">
            <v/>
          </cell>
          <cell r="X295" t="str">
            <v/>
          </cell>
          <cell r="Y295" t="str">
            <v/>
          </cell>
        </row>
        <row r="296">
          <cell r="B296" t="str">
            <v>CS487</v>
          </cell>
          <cell r="C296" t="str">
            <v>CS</v>
          </cell>
          <cell r="D296" t="str">
            <v>487</v>
          </cell>
          <cell r="E296" t="str">
            <v>Intro to Symbolic Computation</v>
          </cell>
          <cell r="F296">
            <v>3</v>
          </cell>
          <cell r="G296">
            <v>0</v>
          </cell>
          <cell r="H296">
            <v>0</v>
          </cell>
          <cell r="I296">
            <v>0.5</v>
          </cell>
          <cell r="J296">
            <v>0.5</v>
          </cell>
          <cell r="K296">
            <v>0</v>
          </cell>
          <cell r="L296">
            <v>0</v>
          </cell>
          <cell r="M296">
            <v>0.5</v>
          </cell>
          <cell r="N296">
            <v>0</v>
          </cell>
          <cell r="O296">
            <v>0</v>
          </cell>
          <cell r="P296" t="str">
            <v>SE</v>
          </cell>
          <cell r="Q296" t="str">
            <v>K</v>
          </cell>
          <cell r="R296" t="str">
            <v/>
          </cell>
          <cell r="S296" t="str">
            <v/>
          </cell>
          <cell r="T296" t="str">
            <v/>
          </cell>
          <cell r="U296" t="str">
            <v/>
          </cell>
          <cell r="V296" t="str">
            <v/>
          </cell>
          <cell r="W296" t="str">
            <v/>
          </cell>
          <cell r="X296" t="str">
            <v/>
          </cell>
          <cell r="Y296" t="str">
            <v/>
          </cell>
        </row>
        <row r="297">
          <cell r="B297" t="str">
            <v>CS488</v>
          </cell>
          <cell r="C297" t="str">
            <v>CS</v>
          </cell>
          <cell r="D297" t="str">
            <v>488</v>
          </cell>
          <cell r="E297" t="str">
            <v>Intro to Computer Graphics</v>
          </cell>
          <cell r="F297">
            <v>3</v>
          </cell>
          <cell r="G297">
            <v>0</v>
          </cell>
          <cell r="H297">
            <v>0</v>
          </cell>
          <cell r="I297">
            <v>0.5</v>
          </cell>
          <cell r="J297">
            <v>0.25</v>
          </cell>
          <cell r="K297">
            <v>0</v>
          </cell>
          <cell r="L297">
            <v>0</v>
          </cell>
          <cell r="M297">
            <v>0.5</v>
          </cell>
          <cell r="N297">
            <v>0.25</v>
          </cell>
          <cell r="O297">
            <v>0</v>
          </cell>
          <cell r="P297" t="str">
            <v>SE</v>
          </cell>
          <cell r="Q297" t="str">
            <v>K</v>
          </cell>
          <cell r="R297" t="str">
            <v/>
          </cell>
          <cell r="S297" t="str">
            <v/>
          </cell>
          <cell r="T297" t="str">
            <v/>
          </cell>
          <cell r="U297" t="str">
            <v/>
          </cell>
          <cell r="V297" t="str">
            <v/>
          </cell>
          <cell r="W297" t="str">
            <v/>
          </cell>
          <cell r="X297" t="str">
            <v/>
          </cell>
          <cell r="Y297" t="str">
            <v/>
          </cell>
        </row>
        <row r="298">
          <cell r="B298" t="str">
            <v>CS489</v>
          </cell>
          <cell r="C298" t="str">
            <v>CS</v>
          </cell>
          <cell r="D298" t="str">
            <v>489</v>
          </cell>
          <cell r="E298" t="str">
            <v>Advanced Topics in Computer Science</v>
          </cell>
          <cell r="F298">
            <v>3</v>
          </cell>
          <cell r="G298">
            <v>0</v>
          </cell>
          <cell r="H298">
            <v>0</v>
          </cell>
          <cell r="I298">
            <v>0.5</v>
          </cell>
          <cell r="J298">
            <v>0</v>
          </cell>
          <cell r="K298">
            <v>0</v>
          </cell>
          <cell r="L298">
            <v>0</v>
          </cell>
          <cell r="M298">
            <v>1</v>
          </cell>
          <cell r="N298">
            <v>0</v>
          </cell>
          <cell r="O298">
            <v>0</v>
          </cell>
          <cell r="P298" t="str">
            <v>SE</v>
          </cell>
          <cell r="Q298" t="str">
            <v>K</v>
          </cell>
        </row>
        <row r="299">
          <cell r="B299" t="str">
            <v>CS490</v>
          </cell>
          <cell r="C299" t="str">
            <v>CS</v>
          </cell>
          <cell r="D299" t="str">
            <v>490</v>
          </cell>
          <cell r="E299" t="str">
            <v>Information Systems Management</v>
          </cell>
          <cell r="F299">
            <v>3</v>
          </cell>
          <cell r="G299">
            <v>0</v>
          </cell>
          <cell r="H299">
            <v>0</v>
          </cell>
          <cell r="I299">
            <v>0.5</v>
          </cell>
          <cell r="J299">
            <v>0.25</v>
          </cell>
          <cell r="K299">
            <v>0</v>
          </cell>
          <cell r="L299">
            <v>0.6</v>
          </cell>
          <cell r="M299">
            <v>0.4</v>
          </cell>
          <cell r="N299">
            <v>0</v>
          </cell>
          <cell r="O299">
            <v>0</v>
          </cell>
          <cell r="P299" t="str">
            <v>SE</v>
          </cell>
          <cell r="Q299" t="str">
            <v>K</v>
          </cell>
          <cell r="R299" t="str">
            <v/>
          </cell>
          <cell r="S299" t="str">
            <v/>
          </cell>
          <cell r="T299" t="str">
            <v/>
          </cell>
          <cell r="U299" t="str">
            <v/>
          </cell>
          <cell r="V299" t="str">
            <v/>
          </cell>
          <cell r="W299" t="str">
            <v/>
          </cell>
          <cell r="X299" t="str">
            <v/>
          </cell>
          <cell r="Y299" t="str">
            <v/>
          </cell>
        </row>
        <row r="300">
          <cell r="B300" t="str">
            <v>CSE0</v>
          </cell>
          <cell r="C300" t="str">
            <v>CSE</v>
          </cell>
          <cell r="D300" t="str">
            <v>0</v>
          </cell>
          <cell r="E300" t="str">
            <v>Free Elective</v>
          </cell>
          <cell r="F300">
            <v>3</v>
          </cell>
          <cell r="G300">
            <v>0</v>
          </cell>
          <cell r="H300">
            <v>0</v>
          </cell>
          <cell r="I300">
            <v>0.5</v>
          </cell>
          <cell r="J300">
            <v>0</v>
          </cell>
          <cell r="K300">
            <v>0</v>
          </cell>
          <cell r="L300">
            <v>0</v>
          </cell>
          <cell r="M300">
            <v>0</v>
          </cell>
          <cell r="N300">
            <v>0</v>
          </cell>
          <cell r="P300" t="str">
            <v>SYDE</v>
          </cell>
          <cell r="R300">
            <v>3</v>
          </cell>
          <cell r="S300">
            <v>36</v>
          </cell>
          <cell r="T300">
            <v>0</v>
          </cell>
          <cell r="U300">
            <v>0</v>
          </cell>
          <cell r="V300">
            <v>0</v>
          </cell>
          <cell r="W300">
            <v>0</v>
          </cell>
          <cell r="X300">
            <v>0</v>
          </cell>
          <cell r="Y300">
            <v>0</v>
          </cell>
        </row>
        <row r="301">
          <cell r="B301" t="str">
            <v>CSE1</v>
          </cell>
          <cell r="C301" t="str">
            <v>CSE</v>
          </cell>
          <cell r="D301">
            <v>1</v>
          </cell>
          <cell r="E301" t="str">
            <v>Complementary Studies Elective</v>
          </cell>
          <cell r="F301">
            <v>3</v>
          </cell>
          <cell r="G301">
            <v>0</v>
          </cell>
          <cell r="H301">
            <v>0</v>
          </cell>
          <cell r="I301">
            <v>0.5</v>
          </cell>
          <cell r="J301">
            <v>0</v>
          </cell>
          <cell r="K301">
            <v>0</v>
          </cell>
          <cell r="L301">
            <v>1</v>
          </cell>
          <cell r="M301">
            <v>0</v>
          </cell>
          <cell r="N301">
            <v>0</v>
          </cell>
          <cell r="R301">
            <v>3</v>
          </cell>
          <cell r="S301">
            <v>36</v>
          </cell>
          <cell r="T301">
            <v>0</v>
          </cell>
          <cell r="U301">
            <v>0</v>
          </cell>
          <cell r="V301">
            <v>36</v>
          </cell>
          <cell r="W301">
            <v>0</v>
          </cell>
          <cell r="X301">
            <v>0</v>
          </cell>
          <cell r="Y301">
            <v>0</v>
          </cell>
        </row>
        <row r="302">
          <cell r="B302" t="str">
            <v>CSE2</v>
          </cell>
          <cell r="C302" t="str">
            <v>CSE</v>
          </cell>
          <cell r="D302">
            <v>2</v>
          </cell>
          <cell r="E302" t="str">
            <v>Complementary Studies Elective</v>
          </cell>
          <cell r="F302">
            <v>3</v>
          </cell>
          <cell r="G302">
            <v>0</v>
          </cell>
          <cell r="H302">
            <v>0</v>
          </cell>
          <cell r="I302">
            <v>0.5</v>
          </cell>
          <cell r="J302">
            <v>0</v>
          </cell>
          <cell r="K302">
            <v>0</v>
          </cell>
          <cell r="L302">
            <v>1</v>
          </cell>
          <cell r="M302">
            <v>0</v>
          </cell>
          <cell r="N302">
            <v>0</v>
          </cell>
          <cell r="R302">
            <v>3</v>
          </cell>
          <cell r="S302">
            <v>36</v>
          </cell>
          <cell r="T302">
            <v>0</v>
          </cell>
          <cell r="U302">
            <v>0</v>
          </cell>
          <cell r="V302">
            <v>36</v>
          </cell>
          <cell r="W302">
            <v>0</v>
          </cell>
          <cell r="X302">
            <v>0</v>
          </cell>
          <cell r="Y302">
            <v>0</v>
          </cell>
        </row>
        <row r="303">
          <cell r="B303" t="str">
            <v>CSE3</v>
          </cell>
          <cell r="C303" t="str">
            <v>CSE</v>
          </cell>
          <cell r="D303">
            <v>3</v>
          </cell>
          <cell r="E303" t="str">
            <v>Complementary Studies Elective</v>
          </cell>
          <cell r="F303">
            <v>3</v>
          </cell>
          <cell r="G303">
            <v>0</v>
          </cell>
          <cell r="H303">
            <v>0</v>
          </cell>
          <cell r="I303">
            <v>0.5</v>
          </cell>
          <cell r="J303">
            <v>0</v>
          </cell>
          <cell r="K303">
            <v>0</v>
          </cell>
          <cell r="L303">
            <v>1</v>
          </cell>
          <cell r="M303">
            <v>0</v>
          </cell>
          <cell r="N303">
            <v>0</v>
          </cell>
          <cell r="R303">
            <v>3</v>
          </cell>
          <cell r="S303">
            <v>36</v>
          </cell>
          <cell r="T303">
            <v>0</v>
          </cell>
          <cell r="U303">
            <v>0</v>
          </cell>
          <cell r="V303">
            <v>36</v>
          </cell>
          <cell r="W303">
            <v>0</v>
          </cell>
          <cell r="X303">
            <v>0</v>
          </cell>
          <cell r="Y303">
            <v>0</v>
          </cell>
        </row>
        <row r="304">
          <cell r="B304" t="str">
            <v>CSE4</v>
          </cell>
          <cell r="C304" t="str">
            <v>CSE</v>
          </cell>
          <cell r="D304">
            <v>4</v>
          </cell>
          <cell r="E304" t="str">
            <v>Complementary Studies Elective</v>
          </cell>
          <cell r="F304">
            <v>3</v>
          </cell>
          <cell r="G304">
            <v>0</v>
          </cell>
          <cell r="H304">
            <v>0</v>
          </cell>
          <cell r="I304">
            <v>0.5</v>
          </cell>
          <cell r="J304">
            <v>0</v>
          </cell>
          <cell r="K304">
            <v>0</v>
          </cell>
          <cell r="L304">
            <v>1</v>
          </cell>
          <cell r="M304">
            <v>0</v>
          </cell>
          <cell r="N304">
            <v>0</v>
          </cell>
          <cell r="R304">
            <v>3</v>
          </cell>
          <cell r="S304">
            <v>36</v>
          </cell>
          <cell r="T304">
            <v>0</v>
          </cell>
          <cell r="U304">
            <v>0</v>
          </cell>
          <cell r="V304">
            <v>36</v>
          </cell>
          <cell r="W304">
            <v>0</v>
          </cell>
          <cell r="X304">
            <v>0</v>
          </cell>
          <cell r="Y304">
            <v>0</v>
          </cell>
        </row>
        <row r="305">
          <cell r="B305" t="str">
            <v>CSE5</v>
          </cell>
          <cell r="C305" t="str">
            <v>CSE</v>
          </cell>
          <cell r="D305">
            <v>5</v>
          </cell>
          <cell r="E305" t="str">
            <v>Complementary Studies Elective</v>
          </cell>
          <cell r="F305">
            <v>3</v>
          </cell>
          <cell r="G305">
            <v>0</v>
          </cell>
          <cell r="H305">
            <v>0</v>
          </cell>
          <cell r="I305">
            <v>0.5</v>
          </cell>
          <cell r="J305">
            <v>0</v>
          </cell>
          <cell r="K305">
            <v>0</v>
          </cell>
          <cell r="L305">
            <v>1</v>
          </cell>
          <cell r="M305">
            <v>0</v>
          </cell>
          <cell r="N305">
            <v>0</v>
          </cell>
          <cell r="R305">
            <v>3</v>
          </cell>
          <cell r="S305">
            <v>36</v>
          </cell>
          <cell r="T305">
            <v>0</v>
          </cell>
          <cell r="U305">
            <v>0</v>
          </cell>
          <cell r="V305">
            <v>36</v>
          </cell>
          <cell r="W305">
            <v>0</v>
          </cell>
          <cell r="X305">
            <v>0</v>
          </cell>
          <cell r="Y305">
            <v>0</v>
          </cell>
        </row>
        <row r="306">
          <cell r="B306" t="str">
            <v>EARTH121</v>
          </cell>
          <cell r="C306" t="str">
            <v>EARTH</v>
          </cell>
          <cell r="D306" t="str">
            <v>121</v>
          </cell>
          <cell r="E306" t="str">
            <v>The Planet We Live On</v>
          </cell>
          <cell r="F306">
            <v>3</v>
          </cell>
          <cell r="G306">
            <v>0</v>
          </cell>
          <cell r="H306">
            <v>0</v>
          </cell>
          <cell r="I306">
            <v>0.5</v>
          </cell>
          <cell r="J306">
            <v>0</v>
          </cell>
          <cell r="K306">
            <v>1</v>
          </cell>
          <cell r="L306">
            <v>0</v>
          </cell>
          <cell r="M306">
            <v>0</v>
          </cell>
          <cell r="N306">
            <v>0</v>
          </cell>
          <cell r="R306">
            <v>3</v>
          </cell>
          <cell r="S306">
            <v>36</v>
          </cell>
          <cell r="T306">
            <v>0</v>
          </cell>
          <cell r="U306">
            <v>36</v>
          </cell>
          <cell r="V306">
            <v>0</v>
          </cell>
          <cell r="W306">
            <v>0</v>
          </cell>
          <cell r="X306">
            <v>0</v>
          </cell>
          <cell r="Y306">
            <v>0</v>
          </cell>
        </row>
        <row r="307">
          <cell r="B307" t="str">
            <v>EARTH121+121L</v>
          </cell>
          <cell r="E307" t="str">
            <v>The Planet We Live On+Lab</v>
          </cell>
          <cell r="F307">
            <v>3</v>
          </cell>
          <cell r="G307">
            <v>0</v>
          </cell>
          <cell r="H307">
            <v>3</v>
          </cell>
          <cell r="I307">
            <v>0.75</v>
          </cell>
          <cell r="J307">
            <v>0</v>
          </cell>
          <cell r="K307">
            <v>1</v>
          </cell>
          <cell r="L307">
            <v>0</v>
          </cell>
          <cell r="M307">
            <v>0</v>
          </cell>
          <cell r="N307">
            <v>0</v>
          </cell>
          <cell r="R307">
            <v>4.5</v>
          </cell>
          <cell r="S307">
            <v>54</v>
          </cell>
          <cell r="T307">
            <v>0</v>
          </cell>
          <cell r="U307">
            <v>54</v>
          </cell>
          <cell r="V307">
            <v>0</v>
          </cell>
          <cell r="W307">
            <v>0</v>
          </cell>
          <cell r="X307">
            <v>0</v>
          </cell>
          <cell r="Y307">
            <v>0</v>
          </cell>
        </row>
        <row r="308">
          <cell r="B308" t="str">
            <v>EARTH121L</v>
          </cell>
          <cell r="C308" t="str">
            <v>EARTH</v>
          </cell>
          <cell r="D308" t="str">
            <v>121L</v>
          </cell>
          <cell r="E308" t="str">
            <v>The Planet We Live On Lab</v>
          </cell>
          <cell r="F308">
            <v>0</v>
          </cell>
          <cell r="G308">
            <v>0</v>
          </cell>
          <cell r="H308">
            <v>3</v>
          </cell>
          <cell r="I308">
            <v>0.25</v>
          </cell>
          <cell r="J308">
            <v>0</v>
          </cell>
          <cell r="K308">
            <v>1</v>
          </cell>
          <cell r="L308">
            <v>0</v>
          </cell>
          <cell r="M308">
            <v>0</v>
          </cell>
          <cell r="N308">
            <v>0</v>
          </cell>
          <cell r="R308">
            <v>1.5</v>
          </cell>
          <cell r="S308">
            <v>18</v>
          </cell>
          <cell r="T308">
            <v>0</v>
          </cell>
          <cell r="U308">
            <v>18</v>
          </cell>
          <cell r="V308">
            <v>0</v>
          </cell>
          <cell r="W308">
            <v>0</v>
          </cell>
          <cell r="X308">
            <v>0</v>
          </cell>
          <cell r="Y308">
            <v>0</v>
          </cell>
        </row>
        <row r="309">
          <cell r="B309" t="str">
            <v>EARTH122</v>
          </cell>
          <cell r="C309" t="str">
            <v>EARTH</v>
          </cell>
          <cell r="D309" t="str">
            <v>122</v>
          </cell>
          <cell r="E309" t="str">
            <v>Introductory Environmental Sciences</v>
          </cell>
          <cell r="F309">
            <v>3</v>
          </cell>
          <cell r="G309">
            <v>3</v>
          </cell>
          <cell r="I309">
            <v>0.5</v>
          </cell>
          <cell r="K309">
            <v>1</v>
          </cell>
          <cell r="R309">
            <v>4.5</v>
          </cell>
          <cell r="S309">
            <v>54</v>
          </cell>
          <cell r="T309">
            <v>0</v>
          </cell>
          <cell r="U309">
            <v>54</v>
          </cell>
          <cell r="V309">
            <v>0</v>
          </cell>
          <cell r="W309">
            <v>0</v>
          </cell>
          <cell r="X309">
            <v>0</v>
          </cell>
          <cell r="Y309">
            <v>0</v>
          </cell>
        </row>
        <row r="310">
          <cell r="B310" t="str">
            <v>EARTH123</v>
          </cell>
          <cell r="C310" t="str">
            <v>EARTH</v>
          </cell>
          <cell r="D310" t="str">
            <v>123</v>
          </cell>
          <cell r="E310" t="str">
            <v>Introductory Hydrology</v>
          </cell>
          <cell r="F310">
            <v>3</v>
          </cell>
          <cell r="G310">
            <v>1</v>
          </cell>
          <cell r="I310">
            <v>0.5</v>
          </cell>
          <cell r="K310">
            <v>1</v>
          </cell>
          <cell r="R310">
            <v>3.5</v>
          </cell>
          <cell r="S310">
            <v>42</v>
          </cell>
          <cell r="T310">
            <v>0</v>
          </cell>
          <cell r="U310">
            <v>42</v>
          </cell>
          <cell r="V310">
            <v>0</v>
          </cell>
          <cell r="W310">
            <v>0</v>
          </cell>
          <cell r="X310">
            <v>0</v>
          </cell>
          <cell r="Y310">
            <v>0</v>
          </cell>
        </row>
        <row r="311">
          <cell r="B311" t="str">
            <v>EARTH153</v>
          </cell>
          <cell r="C311" t="str">
            <v>EARTH</v>
          </cell>
          <cell r="D311" t="str">
            <v>153</v>
          </cell>
          <cell r="E311" t="str">
            <v>Earth Engineering</v>
          </cell>
          <cell r="I311">
            <v>0.5</v>
          </cell>
          <cell r="P311" t="str">
            <v>ECE</v>
          </cell>
        </row>
        <row r="312">
          <cell r="B312" t="str">
            <v>EARTH205</v>
          </cell>
          <cell r="C312" t="str">
            <v>EARTH</v>
          </cell>
          <cell r="D312" t="str">
            <v>205</v>
          </cell>
          <cell r="E312" t="str">
            <v>Introduction to Atmospheric Science</v>
          </cell>
          <cell r="F312">
            <v>3</v>
          </cell>
          <cell r="I312">
            <v>0.5</v>
          </cell>
          <cell r="K312">
            <v>1</v>
          </cell>
          <cell r="R312">
            <v>3</v>
          </cell>
          <cell r="S312">
            <v>36</v>
          </cell>
          <cell r="T312">
            <v>0</v>
          </cell>
          <cell r="U312">
            <v>36</v>
          </cell>
          <cell r="V312">
            <v>0</v>
          </cell>
          <cell r="W312">
            <v>0</v>
          </cell>
          <cell r="X312">
            <v>0</v>
          </cell>
          <cell r="Y312">
            <v>0</v>
          </cell>
        </row>
        <row r="313">
          <cell r="B313" t="str">
            <v>EARTH221</v>
          </cell>
          <cell r="C313" t="str">
            <v>EARTH</v>
          </cell>
          <cell r="D313" t="str">
            <v>221</v>
          </cell>
          <cell r="E313" t="str">
            <v>Geochemistry 1</v>
          </cell>
          <cell r="F313">
            <v>3</v>
          </cell>
          <cell r="G313">
            <v>1</v>
          </cell>
          <cell r="H313">
            <v>0</v>
          </cell>
          <cell r="I313">
            <v>0.5</v>
          </cell>
          <cell r="J313">
            <v>0</v>
          </cell>
          <cell r="K313">
            <v>0.75</v>
          </cell>
          <cell r="L313">
            <v>0</v>
          </cell>
          <cell r="M313">
            <v>0.25</v>
          </cell>
          <cell r="N313">
            <v>0</v>
          </cell>
          <cell r="O313">
            <v>0</v>
          </cell>
          <cell r="P313" t="str">
            <v>GEOE</v>
          </cell>
          <cell r="R313">
            <v>3.5</v>
          </cell>
          <cell r="S313">
            <v>42</v>
          </cell>
          <cell r="T313">
            <v>0</v>
          </cell>
          <cell r="U313">
            <v>31.5</v>
          </cell>
          <cell r="V313">
            <v>0</v>
          </cell>
          <cell r="W313">
            <v>10.5</v>
          </cell>
          <cell r="X313">
            <v>0</v>
          </cell>
          <cell r="Y313">
            <v>10.5</v>
          </cell>
        </row>
        <row r="314">
          <cell r="B314" t="str">
            <v>EARTH231</v>
          </cell>
          <cell r="C314" t="str">
            <v>EARTH</v>
          </cell>
          <cell r="D314" t="str">
            <v>231</v>
          </cell>
          <cell r="E314" t="str">
            <v>Mineralogy</v>
          </cell>
          <cell r="F314">
            <v>2</v>
          </cell>
          <cell r="G314">
            <v>0</v>
          </cell>
          <cell r="H314">
            <v>3</v>
          </cell>
          <cell r="I314">
            <v>0.5</v>
          </cell>
          <cell r="J314">
            <v>0</v>
          </cell>
          <cell r="K314">
            <v>0.75</v>
          </cell>
          <cell r="L314">
            <v>0</v>
          </cell>
          <cell r="M314">
            <v>0.25</v>
          </cell>
          <cell r="N314">
            <v>0</v>
          </cell>
          <cell r="O314">
            <v>0</v>
          </cell>
          <cell r="P314" t="str">
            <v>GEOE</v>
          </cell>
          <cell r="R314">
            <v>3.5</v>
          </cell>
          <cell r="S314">
            <v>42</v>
          </cell>
          <cell r="T314">
            <v>0</v>
          </cell>
          <cell r="U314">
            <v>31.5</v>
          </cell>
          <cell r="V314">
            <v>0</v>
          </cell>
          <cell r="W314">
            <v>10.5</v>
          </cell>
          <cell r="X314">
            <v>0</v>
          </cell>
          <cell r="Y314">
            <v>10.5</v>
          </cell>
          <cell r="AA314" t="str">
            <v>F</v>
          </cell>
        </row>
        <row r="315">
          <cell r="B315" t="str">
            <v>EARTH232</v>
          </cell>
          <cell r="C315" t="str">
            <v>EARTH</v>
          </cell>
          <cell r="D315" t="str">
            <v>232</v>
          </cell>
          <cell r="E315" t="str">
            <v>Petrography</v>
          </cell>
          <cell r="F315">
            <v>3</v>
          </cell>
          <cell r="G315">
            <v>0</v>
          </cell>
          <cell r="H315">
            <v>3</v>
          </cell>
          <cell r="I315">
            <v>0.5</v>
          </cell>
          <cell r="J315">
            <v>0</v>
          </cell>
          <cell r="K315">
            <v>0.75</v>
          </cell>
          <cell r="L315">
            <v>0</v>
          </cell>
          <cell r="M315">
            <v>0.25</v>
          </cell>
          <cell r="N315">
            <v>0</v>
          </cell>
          <cell r="O315">
            <v>0</v>
          </cell>
          <cell r="P315" t="str">
            <v>GEOE</v>
          </cell>
          <cell r="R315">
            <v>4.5</v>
          </cell>
          <cell r="S315">
            <v>54</v>
          </cell>
          <cell r="T315">
            <v>0</v>
          </cell>
          <cell r="U315">
            <v>40.5</v>
          </cell>
          <cell r="V315">
            <v>0</v>
          </cell>
          <cell r="W315">
            <v>13.5</v>
          </cell>
          <cell r="X315">
            <v>0</v>
          </cell>
          <cell r="Y315">
            <v>13.5</v>
          </cell>
        </row>
        <row r="316">
          <cell r="B316" t="str">
            <v>EARTH235</v>
          </cell>
          <cell r="C316" t="str">
            <v>EARTH</v>
          </cell>
          <cell r="D316" t="str">
            <v>235</v>
          </cell>
          <cell r="E316" t="str">
            <v>Stratigraphy and Earth History</v>
          </cell>
          <cell r="F316">
            <v>3</v>
          </cell>
          <cell r="G316">
            <v>0</v>
          </cell>
          <cell r="H316">
            <v>2</v>
          </cell>
          <cell r="I316">
            <v>0.5</v>
          </cell>
          <cell r="J316">
            <v>0</v>
          </cell>
          <cell r="K316">
            <v>0.75</v>
          </cell>
          <cell r="L316">
            <v>0</v>
          </cell>
          <cell r="M316">
            <v>0.25</v>
          </cell>
          <cell r="N316">
            <v>0</v>
          </cell>
          <cell r="O316">
            <v>0</v>
          </cell>
          <cell r="P316" t="str">
            <v>GEOE</v>
          </cell>
          <cell r="R316">
            <v>4</v>
          </cell>
          <cell r="S316">
            <v>48</v>
          </cell>
          <cell r="T316">
            <v>0</v>
          </cell>
          <cell r="U316">
            <v>36</v>
          </cell>
          <cell r="V316">
            <v>0</v>
          </cell>
          <cell r="W316">
            <v>12</v>
          </cell>
          <cell r="X316">
            <v>0</v>
          </cell>
          <cell r="Y316">
            <v>12</v>
          </cell>
          <cell r="AA316" t="str">
            <v>F</v>
          </cell>
        </row>
        <row r="317">
          <cell r="B317" t="str">
            <v>EARTH238</v>
          </cell>
          <cell r="C317" t="str">
            <v>EARTH</v>
          </cell>
          <cell r="D317" t="str">
            <v>238</v>
          </cell>
          <cell r="E317" t="str">
            <v>Introductory Structural Geology</v>
          </cell>
          <cell r="F317">
            <v>3</v>
          </cell>
          <cell r="G317">
            <v>1</v>
          </cell>
          <cell r="H317">
            <v>3</v>
          </cell>
          <cell r="I317">
            <v>0.5</v>
          </cell>
          <cell r="J317">
            <v>0</v>
          </cell>
          <cell r="K317">
            <v>0.5</v>
          </cell>
          <cell r="L317">
            <v>0</v>
          </cell>
          <cell r="M317">
            <v>0.5</v>
          </cell>
          <cell r="N317">
            <v>0</v>
          </cell>
          <cell r="O317">
            <v>0</v>
          </cell>
          <cell r="P317" t="str">
            <v>GEOE</v>
          </cell>
          <cell r="R317">
            <v>5</v>
          </cell>
          <cell r="S317">
            <v>60</v>
          </cell>
          <cell r="T317">
            <v>0</v>
          </cell>
          <cell r="U317">
            <v>30</v>
          </cell>
          <cell r="V317">
            <v>0</v>
          </cell>
          <cell r="W317">
            <v>30</v>
          </cell>
          <cell r="X317">
            <v>0</v>
          </cell>
          <cell r="Y317">
            <v>30</v>
          </cell>
        </row>
        <row r="318">
          <cell r="B318" t="str">
            <v>EARTH260</v>
          </cell>
          <cell r="C318" t="str">
            <v>EARTH</v>
          </cell>
          <cell r="D318" t="str">
            <v>260</v>
          </cell>
          <cell r="E318" t="str">
            <v>Applied Geophysics 1</v>
          </cell>
          <cell r="F318">
            <v>3</v>
          </cell>
          <cell r="G318">
            <v>0</v>
          </cell>
          <cell r="H318">
            <v>2</v>
          </cell>
          <cell r="I318">
            <v>0.5</v>
          </cell>
          <cell r="J318">
            <v>0</v>
          </cell>
          <cell r="K318">
            <v>0.375</v>
          </cell>
          <cell r="L318">
            <v>0</v>
          </cell>
          <cell r="M318">
            <v>0.375</v>
          </cell>
          <cell r="N318">
            <v>0.25</v>
          </cell>
          <cell r="O318">
            <v>0</v>
          </cell>
          <cell r="P318" t="str">
            <v>GEOE</v>
          </cell>
          <cell r="R318">
            <v>4</v>
          </cell>
          <cell r="S318">
            <v>48</v>
          </cell>
          <cell r="T318">
            <v>0</v>
          </cell>
          <cell r="U318">
            <v>18</v>
          </cell>
          <cell r="V318">
            <v>0</v>
          </cell>
          <cell r="W318">
            <v>18</v>
          </cell>
          <cell r="X318">
            <v>12</v>
          </cell>
          <cell r="Y318">
            <v>30</v>
          </cell>
        </row>
        <row r="319">
          <cell r="B319" t="str">
            <v>EARTH270</v>
          </cell>
          <cell r="C319" t="str">
            <v>EARTH</v>
          </cell>
          <cell r="D319" t="str">
            <v>270</v>
          </cell>
          <cell r="E319" t="str">
            <v>Disasters and Natural Hazards</v>
          </cell>
          <cell r="F319">
            <v>3</v>
          </cell>
          <cell r="I319">
            <v>0.5</v>
          </cell>
          <cell r="K319">
            <v>1</v>
          </cell>
          <cell r="R319">
            <v>3</v>
          </cell>
          <cell r="S319">
            <v>36</v>
          </cell>
          <cell r="T319">
            <v>0</v>
          </cell>
          <cell r="U319">
            <v>36</v>
          </cell>
          <cell r="V319">
            <v>0</v>
          </cell>
          <cell r="W319">
            <v>0</v>
          </cell>
          <cell r="X319">
            <v>0</v>
          </cell>
          <cell r="Y319">
            <v>0</v>
          </cell>
        </row>
        <row r="320">
          <cell r="B320" t="str">
            <v>EARTH281</v>
          </cell>
          <cell r="C320" t="str">
            <v>EARTH</v>
          </cell>
          <cell r="D320" t="str">
            <v>281</v>
          </cell>
          <cell r="E320" t="str">
            <v>Geological Impacts on Human Health</v>
          </cell>
          <cell r="F320">
            <v>3</v>
          </cell>
          <cell r="I320">
            <v>0.5</v>
          </cell>
          <cell r="K320">
            <v>1</v>
          </cell>
          <cell r="R320">
            <v>3</v>
          </cell>
          <cell r="S320">
            <v>36</v>
          </cell>
          <cell r="T320">
            <v>0</v>
          </cell>
          <cell r="U320">
            <v>36</v>
          </cell>
          <cell r="V320">
            <v>0</v>
          </cell>
          <cell r="W320">
            <v>0</v>
          </cell>
          <cell r="X320">
            <v>0</v>
          </cell>
          <cell r="Y320">
            <v>0</v>
          </cell>
        </row>
        <row r="321">
          <cell r="B321" t="str">
            <v>EARTH305</v>
          </cell>
          <cell r="C321" t="str">
            <v>EARTH</v>
          </cell>
          <cell r="D321">
            <v>305</v>
          </cell>
          <cell r="E321" t="str">
            <v>Atmospheric Chemistry and Physics</v>
          </cell>
          <cell r="F321">
            <v>3</v>
          </cell>
          <cell r="G321">
            <v>1</v>
          </cell>
          <cell r="H321">
            <v>0</v>
          </cell>
          <cell r="I321">
            <v>0.5</v>
          </cell>
          <cell r="J321">
            <v>0</v>
          </cell>
          <cell r="K321">
            <v>1</v>
          </cell>
          <cell r="L321">
            <v>0</v>
          </cell>
          <cell r="M321">
            <v>0</v>
          </cell>
          <cell r="N321">
            <v>0</v>
          </cell>
          <cell r="O321">
            <v>0</v>
          </cell>
          <cell r="P321" t="str">
            <v>CHE</v>
          </cell>
          <cell r="R321">
            <v>3.5</v>
          </cell>
          <cell r="S321">
            <v>42</v>
          </cell>
          <cell r="T321">
            <v>0</v>
          </cell>
          <cell r="U321">
            <v>42</v>
          </cell>
          <cell r="V321">
            <v>0</v>
          </cell>
          <cell r="W321">
            <v>0</v>
          </cell>
          <cell r="X321">
            <v>0</v>
          </cell>
          <cell r="Y321">
            <v>0</v>
          </cell>
        </row>
        <row r="322">
          <cell r="B322" t="str">
            <v>EARTH331</v>
          </cell>
          <cell r="C322" t="str">
            <v>EARTH</v>
          </cell>
          <cell r="D322" t="str">
            <v>331</v>
          </cell>
          <cell r="E322" t="str">
            <v>Volcanology and Igneous Petrology</v>
          </cell>
          <cell r="I322">
            <v>0.5</v>
          </cell>
          <cell r="P322" t="str">
            <v>GEOE</v>
          </cell>
        </row>
        <row r="323">
          <cell r="B323" t="str">
            <v>EARTH332</v>
          </cell>
          <cell r="C323" t="str">
            <v>EARTH</v>
          </cell>
          <cell r="D323" t="str">
            <v>332</v>
          </cell>
          <cell r="E323" t="str">
            <v>Metamorphic Petrology</v>
          </cell>
          <cell r="F323">
            <v>2</v>
          </cell>
          <cell r="G323">
            <v>0</v>
          </cell>
          <cell r="H323">
            <v>3</v>
          </cell>
          <cell r="I323">
            <v>0.5</v>
          </cell>
          <cell r="J323">
            <v>0</v>
          </cell>
          <cell r="K323">
            <v>0.5</v>
          </cell>
          <cell r="L323">
            <v>0</v>
          </cell>
          <cell r="M323">
            <v>0.5</v>
          </cell>
          <cell r="N323">
            <v>0</v>
          </cell>
          <cell r="O323">
            <v>0</v>
          </cell>
          <cell r="P323" t="str">
            <v>GEOE</v>
          </cell>
          <cell r="R323">
            <v>3.5</v>
          </cell>
          <cell r="S323">
            <v>42</v>
          </cell>
          <cell r="T323">
            <v>0</v>
          </cell>
          <cell r="U323">
            <v>21</v>
          </cell>
          <cell r="V323">
            <v>0</v>
          </cell>
          <cell r="W323">
            <v>21</v>
          </cell>
          <cell r="X323">
            <v>0</v>
          </cell>
          <cell r="Y323">
            <v>21</v>
          </cell>
        </row>
        <row r="324">
          <cell r="B324" t="str">
            <v>EARTH333</v>
          </cell>
          <cell r="C324" t="str">
            <v>EARTH</v>
          </cell>
          <cell r="D324" t="str">
            <v>333</v>
          </cell>
          <cell r="E324" t="str">
            <v>Introductory Sedimentology</v>
          </cell>
          <cell r="F324">
            <v>3</v>
          </cell>
          <cell r="G324">
            <v>0</v>
          </cell>
          <cell r="H324">
            <v>3</v>
          </cell>
          <cell r="I324">
            <v>0.5</v>
          </cell>
          <cell r="J324">
            <v>0</v>
          </cell>
          <cell r="K324">
            <v>0.75</v>
          </cell>
          <cell r="L324">
            <v>0</v>
          </cell>
          <cell r="M324">
            <v>0.25</v>
          </cell>
          <cell r="N324">
            <v>0</v>
          </cell>
          <cell r="O324">
            <v>0</v>
          </cell>
          <cell r="P324" t="str">
            <v>GEOE</v>
          </cell>
          <cell r="R324">
            <v>4.5</v>
          </cell>
          <cell r="S324">
            <v>54</v>
          </cell>
          <cell r="T324">
            <v>0</v>
          </cell>
          <cell r="U324">
            <v>40.5</v>
          </cell>
          <cell r="V324">
            <v>0</v>
          </cell>
          <cell r="W324">
            <v>13.5</v>
          </cell>
          <cell r="X324">
            <v>0</v>
          </cell>
          <cell r="Y324">
            <v>13.5</v>
          </cell>
        </row>
        <row r="325">
          <cell r="B325" t="str">
            <v>EARTH342</v>
          </cell>
          <cell r="C325" t="str">
            <v>EARTH</v>
          </cell>
          <cell r="D325" t="str">
            <v>342</v>
          </cell>
          <cell r="E325" t="str">
            <v>Applied Geomorphology</v>
          </cell>
          <cell r="F325">
            <v>2</v>
          </cell>
          <cell r="G325">
            <v>0</v>
          </cell>
          <cell r="H325">
            <v>2</v>
          </cell>
          <cell r="I325">
            <v>0.5</v>
          </cell>
          <cell r="J325">
            <v>0</v>
          </cell>
          <cell r="K325">
            <v>0.4</v>
          </cell>
          <cell r="L325">
            <v>0</v>
          </cell>
          <cell r="M325">
            <v>0.3</v>
          </cell>
          <cell r="N325">
            <v>0.3</v>
          </cell>
          <cell r="O325">
            <v>0</v>
          </cell>
          <cell r="P325" t="str">
            <v>GEOE</v>
          </cell>
          <cell r="R325">
            <v>3</v>
          </cell>
          <cell r="S325">
            <v>36</v>
          </cell>
          <cell r="T325">
            <v>0</v>
          </cell>
          <cell r="U325">
            <v>14.4</v>
          </cell>
          <cell r="V325">
            <v>0</v>
          </cell>
          <cell r="W325">
            <v>10.799999999999999</v>
          </cell>
          <cell r="X325">
            <v>10.799999999999999</v>
          </cell>
          <cell r="Y325">
            <v>21.599999999999998</v>
          </cell>
          <cell r="AA325" t="str">
            <v>F</v>
          </cell>
        </row>
        <row r="326">
          <cell r="B326" t="str">
            <v>EARTH358</v>
          </cell>
          <cell r="C326" t="str">
            <v>EARTH</v>
          </cell>
          <cell r="D326">
            <v>358</v>
          </cell>
          <cell r="E326" t="str">
            <v>Environmental Geology</v>
          </cell>
          <cell r="F326">
            <v>3</v>
          </cell>
          <cell r="G326">
            <v>0</v>
          </cell>
          <cell r="H326">
            <v>0</v>
          </cell>
          <cell r="I326">
            <v>0.5</v>
          </cell>
          <cell r="J326">
            <v>0</v>
          </cell>
          <cell r="K326">
            <v>0.5</v>
          </cell>
          <cell r="L326">
            <v>0.5</v>
          </cell>
          <cell r="M326">
            <v>0</v>
          </cell>
          <cell r="N326">
            <v>0</v>
          </cell>
          <cell r="O326">
            <v>0</v>
          </cell>
          <cell r="P326" t="str">
            <v>SYDE</v>
          </cell>
          <cell r="R326">
            <v>3</v>
          </cell>
          <cell r="S326">
            <v>36</v>
          </cell>
          <cell r="T326">
            <v>0</v>
          </cell>
          <cell r="U326">
            <v>18</v>
          </cell>
          <cell r="V326">
            <v>18</v>
          </cell>
          <cell r="W326">
            <v>0</v>
          </cell>
          <cell r="X326">
            <v>0</v>
          </cell>
          <cell r="Y326">
            <v>0</v>
          </cell>
        </row>
        <row r="327">
          <cell r="B327" t="str">
            <v>EARTH359</v>
          </cell>
          <cell r="C327" t="str">
            <v>EARTH</v>
          </cell>
          <cell r="D327" t="str">
            <v>359</v>
          </cell>
          <cell r="E327" t="str">
            <v>Flow Through Porous Media</v>
          </cell>
          <cell r="F327">
            <v>3</v>
          </cell>
          <cell r="G327">
            <v>1</v>
          </cell>
          <cell r="H327">
            <v>0</v>
          </cell>
          <cell r="I327">
            <v>0.5</v>
          </cell>
          <cell r="J327">
            <v>0</v>
          </cell>
          <cell r="K327">
            <v>0.5</v>
          </cell>
          <cell r="L327">
            <v>0</v>
          </cell>
          <cell r="M327">
            <v>0.5</v>
          </cell>
          <cell r="N327">
            <v>0</v>
          </cell>
          <cell r="O327">
            <v>0</v>
          </cell>
          <cell r="P327" t="str">
            <v>GEOE</v>
          </cell>
          <cell r="R327">
            <v>3.5</v>
          </cell>
          <cell r="S327">
            <v>42</v>
          </cell>
          <cell r="T327">
            <v>0</v>
          </cell>
          <cell r="U327">
            <v>21</v>
          </cell>
          <cell r="V327">
            <v>0</v>
          </cell>
          <cell r="W327">
            <v>21</v>
          </cell>
          <cell r="X327">
            <v>0</v>
          </cell>
          <cell r="Y327">
            <v>21</v>
          </cell>
          <cell r="AA327" t="str">
            <v>F</v>
          </cell>
        </row>
        <row r="328">
          <cell r="B328" t="str">
            <v>EARTH361</v>
          </cell>
          <cell r="C328" t="str">
            <v>EARTH</v>
          </cell>
          <cell r="D328" t="str">
            <v>361</v>
          </cell>
          <cell r="E328" t="str">
            <v>Atmospheric Motions and Physics</v>
          </cell>
          <cell r="F328">
            <v>3</v>
          </cell>
          <cell r="G328">
            <v>1.5</v>
          </cell>
          <cell r="I328">
            <v>0.5</v>
          </cell>
          <cell r="K328">
            <v>1</v>
          </cell>
          <cell r="R328">
            <v>3.75</v>
          </cell>
          <cell r="S328">
            <v>45</v>
          </cell>
          <cell r="T328">
            <v>0</v>
          </cell>
          <cell r="U328">
            <v>45</v>
          </cell>
          <cell r="V328">
            <v>0</v>
          </cell>
          <cell r="W328">
            <v>0</v>
          </cell>
          <cell r="X328">
            <v>0</v>
          </cell>
          <cell r="Y328">
            <v>0</v>
          </cell>
        </row>
        <row r="329">
          <cell r="B329" t="str">
            <v>EARTH390</v>
          </cell>
          <cell r="C329" t="str">
            <v>EARTH</v>
          </cell>
          <cell r="D329" t="str">
            <v>390</v>
          </cell>
          <cell r="E329" t="str">
            <v>Methods in Geological Mapping</v>
          </cell>
          <cell r="F329">
            <v>3</v>
          </cell>
          <cell r="G329">
            <v>0</v>
          </cell>
          <cell r="H329">
            <v>4</v>
          </cell>
          <cell r="I329">
            <v>0.5</v>
          </cell>
          <cell r="J329">
            <v>0</v>
          </cell>
          <cell r="K329">
            <v>0.25</v>
          </cell>
          <cell r="L329">
            <v>0</v>
          </cell>
          <cell r="M329">
            <v>0.5</v>
          </cell>
          <cell r="N329">
            <v>0.25</v>
          </cell>
          <cell r="O329">
            <v>0</v>
          </cell>
          <cell r="P329" t="str">
            <v>GEOE</v>
          </cell>
          <cell r="R329">
            <v>5</v>
          </cell>
          <cell r="S329">
            <v>60</v>
          </cell>
          <cell r="T329">
            <v>0</v>
          </cell>
          <cell r="U329">
            <v>15</v>
          </cell>
          <cell r="V329">
            <v>0</v>
          </cell>
          <cell r="W329">
            <v>30</v>
          </cell>
          <cell r="X329">
            <v>15</v>
          </cell>
          <cell r="Y329">
            <v>45</v>
          </cell>
        </row>
        <row r="330">
          <cell r="B330" t="str">
            <v>EARTH421</v>
          </cell>
          <cell r="C330" t="str">
            <v>EARTH</v>
          </cell>
          <cell r="D330" t="str">
            <v>421</v>
          </cell>
          <cell r="E330" t="str">
            <v>Geochemistry 2</v>
          </cell>
          <cell r="F330">
            <v>3</v>
          </cell>
          <cell r="G330">
            <v>0</v>
          </cell>
          <cell r="H330">
            <v>3</v>
          </cell>
          <cell r="I330">
            <v>0.5</v>
          </cell>
          <cell r="J330">
            <v>0</v>
          </cell>
          <cell r="K330">
            <v>0.5</v>
          </cell>
          <cell r="L330">
            <v>0</v>
          </cell>
          <cell r="M330">
            <v>0.5</v>
          </cell>
          <cell r="N330">
            <v>0</v>
          </cell>
          <cell r="O330">
            <v>0</v>
          </cell>
          <cell r="P330" t="str">
            <v>GEO</v>
          </cell>
          <cell r="R330">
            <v>4.5</v>
          </cell>
          <cell r="S330">
            <v>54</v>
          </cell>
          <cell r="T330">
            <v>0</v>
          </cell>
          <cell r="U330">
            <v>27</v>
          </cell>
          <cell r="V330">
            <v>0</v>
          </cell>
          <cell r="W330">
            <v>27</v>
          </cell>
          <cell r="X330">
            <v>0</v>
          </cell>
          <cell r="Y330">
            <v>27</v>
          </cell>
        </row>
        <row r="331">
          <cell r="B331" t="str">
            <v>EARTH433</v>
          </cell>
          <cell r="C331" t="str">
            <v>EARTH</v>
          </cell>
          <cell r="D331" t="str">
            <v>433</v>
          </cell>
          <cell r="E331" t="str">
            <v>Applied Sedimentology</v>
          </cell>
          <cell r="F331">
            <v>3</v>
          </cell>
          <cell r="G331">
            <v>0</v>
          </cell>
          <cell r="H331">
            <v>2</v>
          </cell>
          <cell r="I331">
            <v>0.5</v>
          </cell>
          <cell r="J331">
            <v>0</v>
          </cell>
          <cell r="K331">
            <v>0.5</v>
          </cell>
          <cell r="L331">
            <v>0</v>
          </cell>
          <cell r="M331">
            <v>0.5</v>
          </cell>
          <cell r="N331">
            <v>0</v>
          </cell>
          <cell r="O331">
            <v>0</v>
          </cell>
          <cell r="P331" t="str">
            <v>GEOE</v>
          </cell>
          <cell r="R331">
            <v>4</v>
          </cell>
          <cell r="S331">
            <v>48</v>
          </cell>
          <cell r="T331">
            <v>0</v>
          </cell>
          <cell r="U331">
            <v>24</v>
          </cell>
          <cell r="V331">
            <v>0</v>
          </cell>
          <cell r="W331">
            <v>24</v>
          </cell>
          <cell r="X331">
            <v>0</v>
          </cell>
          <cell r="Y331">
            <v>24</v>
          </cell>
        </row>
        <row r="332">
          <cell r="B332" t="str">
            <v>EARTH435</v>
          </cell>
          <cell r="C332" t="str">
            <v>EARTH</v>
          </cell>
          <cell r="D332" t="str">
            <v>435</v>
          </cell>
          <cell r="E332" t="str">
            <v>Advanced Structural Geology</v>
          </cell>
          <cell r="F332">
            <v>3</v>
          </cell>
          <cell r="G332">
            <v>0</v>
          </cell>
          <cell r="H332">
            <v>3</v>
          </cell>
          <cell r="I332">
            <v>0.5</v>
          </cell>
          <cell r="J332">
            <v>0</v>
          </cell>
          <cell r="K332">
            <v>0.5</v>
          </cell>
          <cell r="L332">
            <v>0</v>
          </cell>
          <cell r="M332">
            <v>0.5</v>
          </cell>
          <cell r="N332">
            <v>0</v>
          </cell>
          <cell r="O332">
            <v>0</v>
          </cell>
          <cell r="P332" t="str">
            <v>GEOE</v>
          </cell>
          <cell r="R332">
            <v>4.5</v>
          </cell>
          <cell r="S332">
            <v>54</v>
          </cell>
          <cell r="T332">
            <v>0</v>
          </cell>
          <cell r="U332">
            <v>27</v>
          </cell>
          <cell r="V332">
            <v>0</v>
          </cell>
          <cell r="W332">
            <v>27</v>
          </cell>
          <cell r="X332">
            <v>0</v>
          </cell>
          <cell r="Y332">
            <v>27</v>
          </cell>
        </row>
        <row r="333">
          <cell r="B333" t="str">
            <v>EARTH437</v>
          </cell>
          <cell r="C333" t="str">
            <v>EARTH</v>
          </cell>
          <cell r="D333" t="str">
            <v>437</v>
          </cell>
          <cell r="E333" t="str">
            <v>Rock Mechanics</v>
          </cell>
          <cell r="F333">
            <v>3</v>
          </cell>
          <cell r="G333">
            <v>0</v>
          </cell>
          <cell r="H333">
            <v>3</v>
          </cell>
          <cell r="I333">
            <v>0.5</v>
          </cell>
          <cell r="J333">
            <v>0</v>
          </cell>
          <cell r="K333">
            <v>0.25</v>
          </cell>
          <cell r="L333">
            <v>0</v>
          </cell>
          <cell r="M333">
            <v>0.25</v>
          </cell>
          <cell r="N333">
            <v>0.5</v>
          </cell>
          <cell r="O333">
            <v>0</v>
          </cell>
          <cell r="P333" t="str">
            <v>GEOE</v>
          </cell>
          <cell r="R333">
            <v>4.5</v>
          </cell>
          <cell r="S333">
            <v>54</v>
          </cell>
          <cell r="T333">
            <v>0</v>
          </cell>
          <cell r="U333">
            <v>13.5</v>
          </cell>
          <cell r="V333">
            <v>0</v>
          </cell>
          <cell r="W333">
            <v>13.5</v>
          </cell>
          <cell r="X333">
            <v>27</v>
          </cell>
          <cell r="Y333">
            <v>40.5</v>
          </cell>
        </row>
        <row r="334">
          <cell r="B334" t="str">
            <v>EARTH438</v>
          </cell>
          <cell r="C334" t="str">
            <v>EARTH</v>
          </cell>
          <cell r="D334" t="str">
            <v>438</v>
          </cell>
          <cell r="E334" t="str">
            <v>Engineering Geology</v>
          </cell>
          <cell r="F334">
            <v>3</v>
          </cell>
          <cell r="G334">
            <v>1</v>
          </cell>
          <cell r="H334">
            <v>0</v>
          </cell>
          <cell r="I334">
            <v>0.5</v>
          </cell>
          <cell r="J334">
            <v>0</v>
          </cell>
          <cell r="K334">
            <v>0</v>
          </cell>
          <cell r="L334">
            <v>0</v>
          </cell>
          <cell r="M334">
            <v>0.5</v>
          </cell>
          <cell r="N334">
            <v>0.5</v>
          </cell>
          <cell r="O334">
            <v>0</v>
          </cell>
          <cell r="P334" t="str">
            <v>GEOE</v>
          </cell>
          <cell r="R334">
            <v>3.5</v>
          </cell>
          <cell r="S334">
            <v>42</v>
          </cell>
          <cell r="T334">
            <v>0</v>
          </cell>
          <cell r="U334">
            <v>0</v>
          </cell>
          <cell r="V334">
            <v>0</v>
          </cell>
          <cell r="W334">
            <v>21</v>
          </cell>
          <cell r="X334">
            <v>21</v>
          </cell>
          <cell r="Y334">
            <v>42</v>
          </cell>
        </row>
        <row r="335">
          <cell r="B335" t="str">
            <v>EARTH440</v>
          </cell>
          <cell r="C335" t="str">
            <v>EARTH</v>
          </cell>
          <cell r="D335" t="str">
            <v>440</v>
          </cell>
          <cell r="E335" t="str">
            <v>Quaternary Geology</v>
          </cell>
          <cell r="F335">
            <v>2</v>
          </cell>
          <cell r="G335">
            <v>0</v>
          </cell>
          <cell r="H335">
            <v>3</v>
          </cell>
          <cell r="I335">
            <v>0.5</v>
          </cell>
          <cell r="J335">
            <v>0</v>
          </cell>
          <cell r="K335">
            <v>0.5</v>
          </cell>
          <cell r="L335">
            <v>0</v>
          </cell>
          <cell r="M335">
            <v>0.5</v>
          </cell>
          <cell r="N335">
            <v>0</v>
          </cell>
          <cell r="O335">
            <v>0</v>
          </cell>
          <cell r="P335" t="str">
            <v>GEOE</v>
          </cell>
          <cell r="R335">
            <v>3.5</v>
          </cell>
          <cell r="S335">
            <v>42</v>
          </cell>
          <cell r="T335">
            <v>0</v>
          </cell>
          <cell r="U335">
            <v>21</v>
          </cell>
          <cell r="V335">
            <v>0</v>
          </cell>
          <cell r="W335">
            <v>21</v>
          </cell>
          <cell r="X335">
            <v>0</v>
          </cell>
          <cell r="Y335">
            <v>21</v>
          </cell>
          <cell r="AA335" t="str">
            <v>F</v>
          </cell>
        </row>
        <row r="336">
          <cell r="B336" t="str">
            <v>EARTH444</v>
          </cell>
          <cell r="C336" t="str">
            <v>EARTH</v>
          </cell>
          <cell r="D336" t="str">
            <v>444</v>
          </cell>
          <cell r="E336" t="str">
            <v>Applied Wetland Science</v>
          </cell>
          <cell r="F336">
            <v>3</v>
          </cell>
          <cell r="G336">
            <v>0</v>
          </cell>
          <cell r="H336">
            <v>0</v>
          </cell>
          <cell r="I336">
            <v>0.5</v>
          </cell>
          <cell r="J336">
            <v>0</v>
          </cell>
          <cell r="K336">
            <v>0.5</v>
          </cell>
          <cell r="L336">
            <v>0</v>
          </cell>
          <cell r="M336">
            <v>0.5</v>
          </cell>
          <cell r="N336">
            <v>0</v>
          </cell>
          <cell r="O336">
            <v>0</v>
          </cell>
          <cell r="P336" t="str">
            <v>GEOE</v>
          </cell>
          <cell r="R336">
            <v>3</v>
          </cell>
          <cell r="S336">
            <v>36</v>
          </cell>
          <cell r="T336">
            <v>0</v>
          </cell>
          <cell r="U336">
            <v>18</v>
          </cell>
          <cell r="V336">
            <v>0</v>
          </cell>
          <cell r="W336">
            <v>18</v>
          </cell>
          <cell r="X336">
            <v>0</v>
          </cell>
          <cell r="Y336">
            <v>18</v>
          </cell>
        </row>
        <row r="337">
          <cell r="B337" t="str">
            <v>EARTH456</v>
          </cell>
          <cell r="C337" t="str">
            <v>EARTH</v>
          </cell>
          <cell r="D337" t="str">
            <v>456</v>
          </cell>
          <cell r="E337" t="str">
            <v>Groundwater Modelling</v>
          </cell>
          <cell r="F337">
            <v>3</v>
          </cell>
          <cell r="G337">
            <v>1</v>
          </cell>
          <cell r="H337">
            <v>0</v>
          </cell>
          <cell r="I337">
            <v>0.5</v>
          </cell>
          <cell r="J337">
            <v>0</v>
          </cell>
          <cell r="K337">
            <v>0.25</v>
          </cell>
          <cell r="L337">
            <v>0</v>
          </cell>
          <cell r="M337">
            <v>0.5</v>
          </cell>
          <cell r="N337">
            <v>0.25</v>
          </cell>
          <cell r="O337">
            <v>0</v>
          </cell>
          <cell r="P337" t="str">
            <v>GEOE</v>
          </cell>
          <cell r="R337">
            <v>3.5</v>
          </cell>
          <cell r="S337">
            <v>42</v>
          </cell>
          <cell r="T337">
            <v>0</v>
          </cell>
          <cell r="U337">
            <v>10.5</v>
          </cell>
          <cell r="V337">
            <v>0</v>
          </cell>
          <cell r="W337">
            <v>21</v>
          </cell>
          <cell r="X337">
            <v>10.5</v>
          </cell>
          <cell r="Y337">
            <v>31.5</v>
          </cell>
          <cell r="AA337" t="str">
            <v>F</v>
          </cell>
        </row>
        <row r="338">
          <cell r="B338" t="str">
            <v>EARTH458</v>
          </cell>
          <cell r="C338" t="str">
            <v>EARTH</v>
          </cell>
          <cell r="D338" t="str">
            <v>458</v>
          </cell>
          <cell r="E338" t="str">
            <v>Physical Hydrogeology</v>
          </cell>
          <cell r="F338">
            <v>2</v>
          </cell>
          <cell r="G338">
            <v>0</v>
          </cell>
          <cell r="H338">
            <v>0</v>
          </cell>
          <cell r="I338">
            <v>0.5</v>
          </cell>
          <cell r="J338">
            <v>0</v>
          </cell>
          <cell r="K338">
            <v>0.25</v>
          </cell>
          <cell r="L338">
            <v>0</v>
          </cell>
          <cell r="M338">
            <v>0.5</v>
          </cell>
          <cell r="N338">
            <v>0.25</v>
          </cell>
          <cell r="O338">
            <v>0</v>
          </cell>
          <cell r="P338" t="str">
            <v>GEOE</v>
          </cell>
          <cell r="R338">
            <v>2</v>
          </cell>
          <cell r="S338">
            <v>24</v>
          </cell>
          <cell r="T338">
            <v>0</v>
          </cell>
          <cell r="U338">
            <v>6</v>
          </cell>
          <cell r="V338">
            <v>0</v>
          </cell>
          <cell r="W338">
            <v>12</v>
          </cell>
          <cell r="X338">
            <v>6</v>
          </cell>
          <cell r="Y338">
            <v>18</v>
          </cell>
          <cell r="AA338" t="str">
            <v>F</v>
          </cell>
        </row>
        <row r="339">
          <cell r="B339" t="str">
            <v>EARTH458+458L</v>
          </cell>
          <cell r="C339" t="str">
            <v>EARTH</v>
          </cell>
          <cell r="E339" t="str">
            <v>Physical Hydrogeology + Lab</v>
          </cell>
          <cell r="F339">
            <v>2</v>
          </cell>
          <cell r="G339">
            <v>0</v>
          </cell>
          <cell r="H339">
            <v>3</v>
          </cell>
          <cell r="I339">
            <v>0.75</v>
          </cell>
          <cell r="J339">
            <v>0</v>
          </cell>
          <cell r="K339">
            <v>0.25</v>
          </cell>
          <cell r="L339">
            <v>0</v>
          </cell>
          <cell r="M339">
            <v>0.5</v>
          </cell>
          <cell r="N339">
            <v>0.25</v>
          </cell>
          <cell r="O339">
            <v>0</v>
          </cell>
          <cell r="P339" t="str">
            <v>GEOE</v>
          </cell>
          <cell r="R339">
            <v>3.5</v>
          </cell>
          <cell r="S339">
            <v>42</v>
          </cell>
          <cell r="T339">
            <v>0</v>
          </cell>
          <cell r="U339">
            <v>10.5</v>
          </cell>
          <cell r="V339">
            <v>0</v>
          </cell>
          <cell r="W339">
            <v>21</v>
          </cell>
          <cell r="X339">
            <v>10.5</v>
          </cell>
          <cell r="Y339">
            <v>31.5</v>
          </cell>
          <cell r="AA339" t="str">
            <v>F</v>
          </cell>
        </row>
        <row r="340">
          <cell r="B340" t="str">
            <v>EARTH458L</v>
          </cell>
          <cell r="C340" t="str">
            <v>EARTH</v>
          </cell>
          <cell r="D340" t="str">
            <v>458L</v>
          </cell>
          <cell r="E340" t="str">
            <v>Physical Hydrogeology Lab</v>
          </cell>
          <cell r="F340">
            <v>0</v>
          </cell>
          <cell r="G340">
            <v>0</v>
          </cell>
          <cell r="H340">
            <v>3</v>
          </cell>
          <cell r="I340">
            <v>0.25</v>
          </cell>
          <cell r="J340">
            <v>0</v>
          </cell>
          <cell r="K340">
            <v>0.25</v>
          </cell>
          <cell r="L340">
            <v>0</v>
          </cell>
          <cell r="M340">
            <v>0.5</v>
          </cell>
          <cell r="N340">
            <v>0.25</v>
          </cell>
          <cell r="O340">
            <v>0</v>
          </cell>
          <cell r="P340" t="str">
            <v>GEOE</v>
          </cell>
          <cell r="R340">
            <v>1.5</v>
          </cell>
          <cell r="S340">
            <v>18</v>
          </cell>
          <cell r="T340">
            <v>0</v>
          </cell>
          <cell r="U340">
            <v>4.5</v>
          </cell>
          <cell r="V340">
            <v>0</v>
          </cell>
          <cell r="W340">
            <v>9</v>
          </cell>
          <cell r="X340">
            <v>4.5</v>
          </cell>
          <cell r="Y340">
            <v>13.5</v>
          </cell>
          <cell r="AA340" t="str">
            <v>F</v>
          </cell>
        </row>
        <row r="341">
          <cell r="B341" t="str">
            <v>EARTH459</v>
          </cell>
          <cell r="C341" t="str">
            <v>EARTH</v>
          </cell>
          <cell r="D341" t="str">
            <v>459</v>
          </cell>
          <cell r="E341" t="str">
            <v>Chemical Hydrogeology</v>
          </cell>
          <cell r="F341">
            <v>3</v>
          </cell>
          <cell r="G341">
            <v>1</v>
          </cell>
          <cell r="H341">
            <v>0</v>
          </cell>
          <cell r="I341">
            <v>0.5</v>
          </cell>
          <cell r="J341">
            <v>0</v>
          </cell>
          <cell r="K341">
            <v>0.5</v>
          </cell>
          <cell r="L341">
            <v>0</v>
          </cell>
          <cell r="M341">
            <v>0.5</v>
          </cell>
          <cell r="N341">
            <v>0</v>
          </cell>
          <cell r="O341">
            <v>0</v>
          </cell>
          <cell r="P341" t="str">
            <v>GEOE</v>
          </cell>
          <cell r="R341">
            <v>3.5</v>
          </cell>
          <cell r="S341">
            <v>42</v>
          </cell>
          <cell r="T341">
            <v>0</v>
          </cell>
          <cell r="U341">
            <v>21</v>
          </cell>
          <cell r="V341">
            <v>0</v>
          </cell>
          <cell r="W341">
            <v>21</v>
          </cell>
          <cell r="X341">
            <v>0</v>
          </cell>
          <cell r="Y341">
            <v>21</v>
          </cell>
        </row>
        <row r="342">
          <cell r="B342" t="str">
            <v>EARTH460</v>
          </cell>
          <cell r="C342" t="str">
            <v>EARTH</v>
          </cell>
          <cell r="D342" t="str">
            <v>460</v>
          </cell>
          <cell r="E342" t="str">
            <v>Applied Geophysics 2</v>
          </cell>
          <cell r="F342">
            <v>3</v>
          </cell>
          <cell r="G342">
            <v>2</v>
          </cell>
          <cell r="H342">
            <v>0</v>
          </cell>
          <cell r="I342">
            <v>0.5</v>
          </cell>
          <cell r="J342">
            <v>0.25</v>
          </cell>
          <cell r="K342">
            <v>0.35</v>
          </cell>
          <cell r="L342">
            <v>0</v>
          </cell>
          <cell r="M342">
            <v>0.4</v>
          </cell>
          <cell r="N342">
            <v>0</v>
          </cell>
          <cell r="O342">
            <v>0</v>
          </cell>
          <cell r="P342" t="str">
            <v>GEOE</v>
          </cell>
          <cell r="R342">
            <v>4</v>
          </cell>
          <cell r="S342">
            <v>48</v>
          </cell>
          <cell r="T342">
            <v>12</v>
          </cell>
          <cell r="U342">
            <v>16.799999999999997</v>
          </cell>
          <cell r="V342">
            <v>0</v>
          </cell>
          <cell r="W342">
            <v>19.200000000000003</v>
          </cell>
          <cell r="X342">
            <v>0</v>
          </cell>
          <cell r="Y342">
            <v>19.200000000000003</v>
          </cell>
        </row>
        <row r="343">
          <cell r="B343" t="str">
            <v>EARTH461</v>
          </cell>
          <cell r="C343" t="str">
            <v>EARTH</v>
          </cell>
          <cell r="D343" t="str">
            <v>461</v>
          </cell>
          <cell r="E343" t="str">
            <v>Applied Geophysics 3</v>
          </cell>
          <cell r="F343">
            <v>2</v>
          </cell>
          <cell r="G343">
            <v>0</v>
          </cell>
          <cell r="H343">
            <v>0</v>
          </cell>
          <cell r="I343">
            <v>0.5</v>
          </cell>
          <cell r="J343">
            <v>0</v>
          </cell>
          <cell r="K343">
            <v>0.35</v>
          </cell>
          <cell r="L343">
            <v>0</v>
          </cell>
          <cell r="M343">
            <v>0.35</v>
          </cell>
          <cell r="N343">
            <v>0.3</v>
          </cell>
          <cell r="O343">
            <v>0</v>
          </cell>
          <cell r="P343" t="str">
            <v>GEOE</v>
          </cell>
          <cell r="R343">
            <v>2</v>
          </cell>
          <cell r="S343">
            <v>24</v>
          </cell>
          <cell r="T343">
            <v>0</v>
          </cell>
          <cell r="U343">
            <v>8.3999999999999986</v>
          </cell>
          <cell r="V343">
            <v>0</v>
          </cell>
          <cell r="W343">
            <v>8.3999999999999986</v>
          </cell>
          <cell r="X343">
            <v>7.1999999999999993</v>
          </cell>
          <cell r="Y343">
            <v>15.599999999999998</v>
          </cell>
        </row>
        <row r="344">
          <cell r="B344" t="str">
            <v>EARTH461+461L</v>
          </cell>
          <cell r="E344" t="str">
            <v>Applied Geophysics 3+Lab</v>
          </cell>
          <cell r="F344">
            <v>2</v>
          </cell>
          <cell r="G344">
            <v>0</v>
          </cell>
          <cell r="H344">
            <v>3</v>
          </cell>
          <cell r="I344">
            <v>0.75</v>
          </cell>
          <cell r="J344">
            <v>0</v>
          </cell>
          <cell r="K344">
            <v>0.25</v>
          </cell>
          <cell r="L344">
            <v>0</v>
          </cell>
          <cell r="M344">
            <v>0.5</v>
          </cell>
          <cell r="N344">
            <v>0.25</v>
          </cell>
          <cell r="O344">
            <v>0</v>
          </cell>
          <cell r="P344" t="str">
            <v>GEOE</v>
          </cell>
          <cell r="R344">
            <v>3.5</v>
          </cell>
          <cell r="S344">
            <v>42</v>
          </cell>
          <cell r="T344">
            <v>0</v>
          </cell>
          <cell r="U344">
            <v>10.5</v>
          </cell>
          <cell r="V344">
            <v>0</v>
          </cell>
          <cell r="W344">
            <v>21</v>
          </cell>
          <cell r="X344">
            <v>10.5</v>
          </cell>
          <cell r="Y344">
            <v>31.5</v>
          </cell>
        </row>
        <row r="345">
          <cell r="B345" t="str">
            <v>EARTH461L</v>
          </cell>
          <cell r="C345" t="str">
            <v>EARTH</v>
          </cell>
          <cell r="D345" t="str">
            <v>461L</v>
          </cell>
          <cell r="E345" t="str">
            <v>Applied Geophysics 3</v>
          </cell>
          <cell r="F345">
            <v>0</v>
          </cell>
          <cell r="G345">
            <v>0</v>
          </cell>
          <cell r="H345">
            <v>3</v>
          </cell>
          <cell r="I345">
            <v>0.25</v>
          </cell>
          <cell r="J345">
            <v>0</v>
          </cell>
          <cell r="K345">
            <v>0.35</v>
          </cell>
          <cell r="L345">
            <v>0</v>
          </cell>
          <cell r="M345">
            <v>0.35</v>
          </cell>
          <cell r="N345">
            <v>0.3</v>
          </cell>
          <cell r="O345">
            <v>0</v>
          </cell>
          <cell r="P345" t="str">
            <v>GEOE</v>
          </cell>
          <cell r="R345">
            <v>1.5</v>
          </cell>
          <cell r="S345">
            <v>18</v>
          </cell>
          <cell r="T345">
            <v>0</v>
          </cell>
          <cell r="U345">
            <v>6.3</v>
          </cell>
          <cell r="V345">
            <v>0</v>
          </cell>
          <cell r="W345">
            <v>6.3</v>
          </cell>
          <cell r="X345">
            <v>5.3999999999999995</v>
          </cell>
          <cell r="Y345">
            <v>11.7</v>
          </cell>
        </row>
        <row r="346">
          <cell r="B346" t="str">
            <v>EARTH471</v>
          </cell>
          <cell r="C346" t="str">
            <v>EARTH</v>
          </cell>
          <cell r="D346" t="str">
            <v>471</v>
          </cell>
          <cell r="E346" t="str">
            <v>Mineral Deposits</v>
          </cell>
          <cell r="F346">
            <v>3</v>
          </cell>
          <cell r="G346">
            <v>0</v>
          </cell>
          <cell r="H346">
            <v>3</v>
          </cell>
          <cell r="I346">
            <v>0.5</v>
          </cell>
          <cell r="J346">
            <v>0</v>
          </cell>
          <cell r="K346">
            <v>0.25</v>
          </cell>
          <cell r="L346">
            <v>0</v>
          </cell>
          <cell r="M346">
            <v>0.75</v>
          </cell>
          <cell r="N346">
            <v>0</v>
          </cell>
          <cell r="P346" t="str">
            <v>GEOE</v>
          </cell>
          <cell r="R346">
            <v>4.5</v>
          </cell>
          <cell r="S346">
            <v>54</v>
          </cell>
          <cell r="T346">
            <v>0</v>
          </cell>
          <cell r="U346">
            <v>13.5</v>
          </cell>
          <cell r="V346">
            <v>0</v>
          </cell>
          <cell r="W346">
            <v>40.5</v>
          </cell>
          <cell r="X346">
            <v>0</v>
          </cell>
          <cell r="Y346">
            <v>40.5</v>
          </cell>
        </row>
        <row r="347">
          <cell r="B347" t="str">
            <v>EARTH490</v>
          </cell>
          <cell r="C347" t="str">
            <v>EARTH</v>
          </cell>
          <cell r="D347" t="str">
            <v>490</v>
          </cell>
          <cell r="E347" t="str">
            <v>Field Course</v>
          </cell>
          <cell r="I347">
            <v>0</v>
          </cell>
          <cell r="J347">
            <v>0</v>
          </cell>
          <cell r="K347">
            <v>0</v>
          </cell>
          <cell r="L347">
            <v>0</v>
          </cell>
          <cell r="M347">
            <v>0</v>
          </cell>
          <cell r="N347">
            <v>0</v>
          </cell>
          <cell r="Q347" t="str">
            <v>K</v>
          </cell>
          <cell r="R347" t="str">
            <v/>
          </cell>
          <cell r="S347" t="str">
            <v/>
          </cell>
          <cell r="T347" t="str">
            <v/>
          </cell>
          <cell r="U347" t="str">
            <v/>
          </cell>
          <cell r="V347" t="str">
            <v/>
          </cell>
          <cell r="W347" t="str">
            <v/>
          </cell>
          <cell r="X347" t="str">
            <v/>
          </cell>
          <cell r="Y347" t="str">
            <v/>
          </cell>
          <cell r="Z347" t="str">
            <v>not GEO</v>
          </cell>
        </row>
        <row r="348">
          <cell r="B348" t="str">
            <v>EASIA201R</v>
          </cell>
          <cell r="C348" t="str">
            <v>EASIA</v>
          </cell>
          <cell r="D348" t="str">
            <v>201R</v>
          </cell>
          <cell r="E348" t="str">
            <v>East Asian Culture</v>
          </cell>
          <cell r="F348">
            <v>3</v>
          </cell>
          <cell r="G348">
            <v>0</v>
          </cell>
          <cell r="H348">
            <v>0</v>
          </cell>
          <cell r="I348">
            <v>0.5</v>
          </cell>
          <cell r="J348">
            <v>0</v>
          </cell>
          <cell r="K348">
            <v>0.5</v>
          </cell>
          <cell r="L348">
            <v>0</v>
          </cell>
          <cell r="M348">
            <v>0.3</v>
          </cell>
          <cell r="N348">
            <v>0.2</v>
          </cell>
          <cell r="R348">
            <v>3</v>
          </cell>
          <cell r="S348">
            <v>36</v>
          </cell>
          <cell r="T348">
            <v>0</v>
          </cell>
          <cell r="U348">
            <v>18</v>
          </cell>
          <cell r="V348">
            <v>0</v>
          </cell>
          <cell r="W348">
            <v>10.799999999999999</v>
          </cell>
          <cell r="X348">
            <v>7.2</v>
          </cell>
          <cell r="Y348">
            <v>18</v>
          </cell>
        </row>
        <row r="349">
          <cell r="B349" t="str">
            <v>ECE100</v>
          </cell>
          <cell r="C349" t="str">
            <v>ECE</v>
          </cell>
          <cell r="D349" t="str">
            <v>100</v>
          </cell>
          <cell r="E349" t="str">
            <v>Fundamentals of Electrical Engineering</v>
          </cell>
          <cell r="F349">
            <v>5</v>
          </cell>
          <cell r="G349">
            <v>3</v>
          </cell>
          <cell r="H349">
            <v>1.5</v>
          </cell>
          <cell r="I349">
            <v>1</v>
          </cell>
          <cell r="J349">
            <v>0</v>
          </cell>
          <cell r="K349">
            <v>0.5</v>
          </cell>
          <cell r="L349">
            <v>0</v>
          </cell>
          <cell r="M349">
            <v>0.35</v>
          </cell>
          <cell r="N349">
            <v>0.15</v>
          </cell>
          <cell r="O349">
            <v>0</v>
          </cell>
          <cell r="P349" t="str">
            <v>ECE</v>
          </cell>
          <cell r="R349">
            <v>7.25</v>
          </cell>
          <cell r="S349">
            <v>87</v>
          </cell>
          <cell r="T349">
            <v>0</v>
          </cell>
          <cell r="U349">
            <v>43.5</v>
          </cell>
          <cell r="V349">
            <v>0</v>
          </cell>
          <cell r="W349">
            <v>30.45</v>
          </cell>
          <cell r="X349">
            <v>13.049999999999999</v>
          </cell>
          <cell r="Y349">
            <v>43.5</v>
          </cell>
          <cell r="AA349" t="str">
            <v>W</v>
          </cell>
        </row>
        <row r="350">
          <cell r="B350" t="str">
            <v>ECE100A</v>
          </cell>
          <cell r="C350" t="str">
            <v>ECE</v>
          </cell>
          <cell r="D350" t="str">
            <v>100A</v>
          </cell>
          <cell r="E350" t="str">
            <v>Electrical and Computer Engineering Practice</v>
          </cell>
          <cell r="F350">
            <v>1</v>
          </cell>
          <cell r="G350">
            <v>0</v>
          </cell>
          <cell r="H350">
            <v>0</v>
          </cell>
          <cell r="I350">
            <v>0.2</v>
          </cell>
          <cell r="L350">
            <v>1</v>
          </cell>
          <cell r="P350" t="str">
            <v>ECE</v>
          </cell>
          <cell r="R350">
            <v>1</v>
          </cell>
          <cell r="S350">
            <v>12</v>
          </cell>
          <cell r="T350">
            <v>0</v>
          </cell>
          <cell r="U350">
            <v>0</v>
          </cell>
          <cell r="V350">
            <v>12</v>
          </cell>
          <cell r="W350">
            <v>0</v>
          </cell>
          <cell r="X350">
            <v>0</v>
          </cell>
          <cell r="Y350">
            <v>0</v>
          </cell>
        </row>
        <row r="351">
          <cell r="B351" t="str">
            <v>ECE100B</v>
          </cell>
          <cell r="C351" t="str">
            <v>ECE</v>
          </cell>
          <cell r="D351" t="str">
            <v>100B</v>
          </cell>
          <cell r="E351" t="str">
            <v>Electrical and Computer Engineering Practice</v>
          </cell>
          <cell r="F351">
            <v>1</v>
          </cell>
          <cell r="G351">
            <v>0</v>
          </cell>
          <cell r="H351">
            <v>0</v>
          </cell>
          <cell r="I351">
            <v>0.2</v>
          </cell>
          <cell r="L351">
            <v>1</v>
          </cell>
          <cell r="P351" t="str">
            <v>ECE</v>
          </cell>
          <cell r="R351">
            <v>1</v>
          </cell>
          <cell r="S351">
            <v>12</v>
          </cell>
          <cell r="T351">
            <v>0</v>
          </cell>
          <cell r="U351">
            <v>0</v>
          </cell>
          <cell r="V351">
            <v>12</v>
          </cell>
          <cell r="W351">
            <v>0</v>
          </cell>
          <cell r="X351">
            <v>0</v>
          </cell>
          <cell r="Y351">
            <v>0</v>
          </cell>
        </row>
        <row r="352">
          <cell r="B352" t="str">
            <v>ECE102</v>
          </cell>
          <cell r="C352" t="str">
            <v>ECE</v>
          </cell>
          <cell r="D352" t="str">
            <v>102</v>
          </cell>
          <cell r="E352" t="str">
            <v>Class Professor Seminar</v>
          </cell>
          <cell r="F352">
            <v>1</v>
          </cell>
          <cell r="G352">
            <v>0</v>
          </cell>
          <cell r="H352">
            <v>0</v>
          </cell>
          <cell r="I352">
            <v>0</v>
          </cell>
          <cell r="J352">
            <v>0</v>
          </cell>
          <cell r="K352">
            <v>0</v>
          </cell>
          <cell r="L352">
            <v>0</v>
          </cell>
          <cell r="M352">
            <v>0</v>
          </cell>
          <cell r="N352">
            <v>0</v>
          </cell>
          <cell r="O352">
            <v>1</v>
          </cell>
          <cell r="P352" t="str">
            <v>ECE</v>
          </cell>
          <cell r="R352">
            <v>1</v>
          </cell>
          <cell r="S352">
            <v>12</v>
          </cell>
          <cell r="T352">
            <v>0</v>
          </cell>
          <cell r="U352">
            <v>0</v>
          </cell>
          <cell r="V352">
            <v>0</v>
          </cell>
          <cell r="W352">
            <v>0</v>
          </cell>
          <cell r="X352">
            <v>0</v>
          </cell>
          <cell r="Y352">
            <v>0</v>
          </cell>
          <cell r="AA352" t="str">
            <v>N/A</v>
          </cell>
        </row>
        <row r="353">
          <cell r="B353" t="str">
            <v>ECE103</v>
          </cell>
          <cell r="C353" t="str">
            <v>ECE</v>
          </cell>
          <cell r="D353" t="str">
            <v>103</v>
          </cell>
          <cell r="E353" t="str">
            <v>Discrete Mathematics for Engineers</v>
          </cell>
          <cell r="F353">
            <v>3</v>
          </cell>
          <cell r="G353">
            <v>2</v>
          </cell>
          <cell r="H353">
            <v>0</v>
          </cell>
          <cell r="I353">
            <v>0.5</v>
          </cell>
          <cell r="J353">
            <v>1</v>
          </cell>
          <cell r="K353">
            <v>0</v>
          </cell>
          <cell r="L353">
            <v>0</v>
          </cell>
          <cell r="M353">
            <v>0</v>
          </cell>
          <cell r="N353">
            <v>0</v>
          </cell>
          <cell r="O353">
            <v>0</v>
          </cell>
          <cell r="P353" t="str">
            <v>ECE</v>
          </cell>
          <cell r="R353">
            <v>4</v>
          </cell>
          <cell r="S353">
            <v>48</v>
          </cell>
          <cell r="T353">
            <v>48</v>
          </cell>
          <cell r="U353">
            <v>0</v>
          </cell>
          <cell r="V353">
            <v>0</v>
          </cell>
          <cell r="W353">
            <v>0</v>
          </cell>
          <cell r="X353">
            <v>0</v>
          </cell>
          <cell r="Y353">
            <v>0</v>
          </cell>
          <cell r="AA353" t="str">
            <v>S</v>
          </cell>
        </row>
        <row r="354">
          <cell r="B354" t="str">
            <v>ECE104</v>
          </cell>
          <cell r="C354" t="str">
            <v>ECE</v>
          </cell>
          <cell r="D354" t="str">
            <v>104</v>
          </cell>
          <cell r="E354" t="str">
            <v>Numerical Methods</v>
          </cell>
          <cell r="F354">
            <v>3</v>
          </cell>
          <cell r="G354">
            <v>1</v>
          </cell>
          <cell r="H354">
            <v>0</v>
          </cell>
          <cell r="I354">
            <v>0.5</v>
          </cell>
          <cell r="J354">
            <v>0.3</v>
          </cell>
          <cell r="K354">
            <v>0</v>
          </cell>
          <cell r="L354">
            <v>0</v>
          </cell>
          <cell r="M354">
            <v>0.5</v>
          </cell>
          <cell r="N354">
            <v>0.2</v>
          </cell>
          <cell r="O354">
            <v>0</v>
          </cell>
          <cell r="P354" t="str">
            <v>ECE</v>
          </cell>
          <cell r="R354">
            <v>3.5</v>
          </cell>
          <cell r="S354">
            <v>42</v>
          </cell>
          <cell r="T354">
            <v>12.6</v>
          </cell>
          <cell r="U354">
            <v>0</v>
          </cell>
          <cell r="V354">
            <v>0</v>
          </cell>
          <cell r="W354">
            <v>21</v>
          </cell>
          <cell r="X354">
            <v>8.4</v>
          </cell>
          <cell r="Y354">
            <v>29.4</v>
          </cell>
          <cell r="AA354" t="str">
            <v>W</v>
          </cell>
        </row>
        <row r="355">
          <cell r="B355" t="str">
            <v>ECE105</v>
          </cell>
          <cell r="C355" t="str">
            <v>ECE</v>
          </cell>
          <cell r="D355" t="str">
            <v>105</v>
          </cell>
          <cell r="E355" t="str">
            <v>Physics of Electrical Engineering 1</v>
          </cell>
          <cell r="F355">
            <v>3</v>
          </cell>
          <cell r="G355">
            <v>2</v>
          </cell>
          <cell r="H355">
            <v>0</v>
          </cell>
          <cell r="I355">
            <v>0.5</v>
          </cell>
          <cell r="J355">
            <v>0</v>
          </cell>
          <cell r="K355">
            <v>1</v>
          </cell>
          <cell r="L355">
            <v>0</v>
          </cell>
          <cell r="M355">
            <v>0</v>
          </cell>
          <cell r="N355">
            <v>0</v>
          </cell>
          <cell r="R355">
            <v>4</v>
          </cell>
          <cell r="S355">
            <v>48</v>
          </cell>
          <cell r="T355">
            <v>0</v>
          </cell>
          <cell r="U355">
            <v>48</v>
          </cell>
          <cell r="V355">
            <v>0</v>
          </cell>
          <cell r="W355">
            <v>0</v>
          </cell>
          <cell r="X355">
            <v>0</v>
          </cell>
          <cell r="Y355">
            <v>0</v>
          </cell>
        </row>
        <row r="356">
          <cell r="B356" t="str">
            <v>ECE106</v>
          </cell>
          <cell r="C356" t="str">
            <v>ECE</v>
          </cell>
          <cell r="D356" t="str">
            <v>106</v>
          </cell>
          <cell r="E356" t="str">
            <v>Physics of Electrical Engineering 2</v>
          </cell>
          <cell r="F356">
            <v>3</v>
          </cell>
          <cell r="G356">
            <v>2</v>
          </cell>
          <cell r="H356">
            <v>1.5</v>
          </cell>
          <cell r="I356">
            <v>0.5</v>
          </cell>
          <cell r="J356">
            <v>0</v>
          </cell>
          <cell r="K356">
            <v>0.75</v>
          </cell>
          <cell r="L356">
            <v>0</v>
          </cell>
          <cell r="M356">
            <v>0.25</v>
          </cell>
          <cell r="N356">
            <v>0</v>
          </cell>
          <cell r="R356">
            <v>4.75</v>
          </cell>
          <cell r="S356">
            <v>57</v>
          </cell>
          <cell r="T356">
            <v>0</v>
          </cell>
          <cell r="U356">
            <v>42.75</v>
          </cell>
          <cell r="V356">
            <v>0</v>
          </cell>
          <cell r="W356">
            <v>14.25</v>
          </cell>
          <cell r="X356">
            <v>0</v>
          </cell>
          <cell r="Y356">
            <v>14.25</v>
          </cell>
        </row>
        <row r="357">
          <cell r="B357" t="str">
            <v>ECE124</v>
          </cell>
          <cell r="C357" t="str">
            <v>ECE</v>
          </cell>
          <cell r="D357" t="str">
            <v>124</v>
          </cell>
          <cell r="E357" t="str">
            <v>Digital Circuits and Systems</v>
          </cell>
          <cell r="F357">
            <v>3</v>
          </cell>
          <cell r="G357">
            <v>1</v>
          </cell>
          <cell r="H357">
            <v>1.5</v>
          </cell>
          <cell r="I357">
            <v>0.5</v>
          </cell>
          <cell r="J357">
            <v>0</v>
          </cell>
          <cell r="K357">
            <v>0</v>
          </cell>
          <cell r="L357">
            <v>0</v>
          </cell>
          <cell r="M357">
            <v>0.5</v>
          </cell>
          <cell r="N357">
            <v>0.5</v>
          </cell>
          <cell r="R357">
            <v>4.25</v>
          </cell>
          <cell r="S357">
            <v>51</v>
          </cell>
          <cell r="T357">
            <v>0</v>
          </cell>
          <cell r="U357">
            <v>0</v>
          </cell>
          <cell r="V357">
            <v>0</v>
          </cell>
          <cell r="W357">
            <v>25.5</v>
          </cell>
          <cell r="X357">
            <v>25.5</v>
          </cell>
          <cell r="Y357">
            <v>51</v>
          </cell>
        </row>
        <row r="358">
          <cell r="B358" t="str">
            <v>ECE126</v>
          </cell>
          <cell r="C358" t="str">
            <v>ECE</v>
          </cell>
          <cell r="D358" t="str">
            <v>126</v>
          </cell>
          <cell r="E358" t="str">
            <v>Introduction to Electrostatics, Magnetism and Electronics</v>
          </cell>
          <cell r="F358">
            <v>5</v>
          </cell>
          <cell r="G358">
            <v>1</v>
          </cell>
          <cell r="H358">
            <v>3</v>
          </cell>
          <cell r="I358">
            <v>0.75</v>
          </cell>
          <cell r="J358">
            <v>0.1</v>
          </cell>
          <cell r="K358">
            <v>0.8</v>
          </cell>
          <cell r="L358">
            <v>0</v>
          </cell>
          <cell r="M358">
            <v>0.1</v>
          </cell>
          <cell r="N358">
            <v>0</v>
          </cell>
          <cell r="O358">
            <v>0</v>
          </cell>
          <cell r="P358" t="str">
            <v>ECE</v>
          </cell>
          <cell r="R358">
            <v>7</v>
          </cell>
          <cell r="S358">
            <v>84</v>
          </cell>
          <cell r="T358">
            <v>8.4</v>
          </cell>
          <cell r="U358">
            <v>67.2</v>
          </cell>
          <cell r="V358">
            <v>0</v>
          </cell>
          <cell r="W358">
            <v>8.4</v>
          </cell>
          <cell r="X358">
            <v>0</v>
          </cell>
          <cell r="Y358">
            <v>8.4</v>
          </cell>
          <cell r="AA358" t="str">
            <v>F2013</v>
          </cell>
        </row>
        <row r="359">
          <cell r="B359" t="str">
            <v>ECE140</v>
          </cell>
          <cell r="C359" t="str">
            <v>ECE</v>
          </cell>
          <cell r="D359" t="str">
            <v>140</v>
          </cell>
          <cell r="E359" t="str">
            <v>Linear Circuits</v>
          </cell>
          <cell r="F359">
            <v>3</v>
          </cell>
          <cell r="G359">
            <v>2</v>
          </cell>
          <cell r="H359">
            <v>2</v>
          </cell>
          <cell r="I359">
            <v>0.5</v>
          </cell>
          <cell r="J359">
            <v>0.25</v>
          </cell>
          <cell r="K359">
            <v>0.25</v>
          </cell>
          <cell r="L359">
            <v>0</v>
          </cell>
          <cell r="M359">
            <v>0.5</v>
          </cell>
          <cell r="N359">
            <v>0</v>
          </cell>
          <cell r="P359" t="str">
            <v>ECE</v>
          </cell>
          <cell r="R359">
            <v>5</v>
          </cell>
          <cell r="S359">
            <v>60</v>
          </cell>
          <cell r="T359">
            <v>15</v>
          </cell>
          <cell r="U359">
            <v>15</v>
          </cell>
          <cell r="V359">
            <v>0</v>
          </cell>
          <cell r="W359">
            <v>30</v>
          </cell>
          <cell r="X359">
            <v>0</v>
          </cell>
          <cell r="Y359">
            <v>30</v>
          </cell>
        </row>
        <row r="360">
          <cell r="B360" t="str">
            <v>ECE150</v>
          </cell>
          <cell r="C360" t="str">
            <v>ECE</v>
          </cell>
          <cell r="D360">
            <v>150</v>
          </cell>
          <cell r="E360" t="str">
            <v>Fundamentals of Programming</v>
          </cell>
          <cell r="F360">
            <v>3</v>
          </cell>
          <cell r="G360">
            <v>1</v>
          </cell>
          <cell r="H360">
            <v>2</v>
          </cell>
          <cell r="I360">
            <v>0.5</v>
          </cell>
          <cell r="J360">
            <v>0</v>
          </cell>
          <cell r="K360">
            <v>0</v>
          </cell>
          <cell r="L360">
            <v>0</v>
          </cell>
          <cell r="M360">
            <v>0.5</v>
          </cell>
          <cell r="N360">
            <v>0.5</v>
          </cell>
          <cell r="O360">
            <v>0</v>
          </cell>
          <cell r="P360" t="str">
            <v>ECE</v>
          </cell>
          <cell r="R360">
            <v>4.5</v>
          </cell>
          <cell r="S360">
            <v>54</v>
          </cell>
          <cell r="T360">
            <v>0</v>
          </cell>
          <cell r="U360">
            <v>0</v>
          </cell>
          <cell r="V360">
            <v>0</v>
          </cell>
          <cell r="W360">
            <v>27</v>
          </cell>
          <cell r="X360">
            <v>27</v>
          </cell>
          <cell r="Y360">
            <v>54</v>
          </cell>
          <cell r="AA360" t="str">
            <v>F</v>
          </cell>
        </row>
        <row r="361">
          <cell r="B361" t="str">
            <v>ECE155</v>
          </cell>
          <cell r="C361" t="str">
            <v>ECE</v>
          </cell>
          <cell r="D361" t="str">
            <v>155</v>
          </cell>
          <cell r="E361" t="str">
            <v>Engineering Design with Embedded Systems</v>
          </cell>
          <cell r="F361">
            <v>3</v>
          </cell>
          <cell r="G361">
            <v>1</v>
          </cell>
          <cell r="H361">
            <v>1.5</v>
          </cell>
          <cell r="I361">
            <v>0.5</v>
          </cell>
          <cell r="J361">
            <v>0</v>
          </cell>
          <cell r="K361">
            <v>0</v>
          </cell>
          <cell r="L361">
            <v>0</v>
          </cell>
          <cell r="M361">
            <v>0.25</v>
          </cell>
          <cell r="N361">
            <v>0.75</v>
          </cell>
          <cell r="O361">
            <v>0</v>
          </cell>
          <cell r="R361">
            <v>4.25</v>
          </cell>
          <cell r="S361">
            <v>51</v>
          </cell>
          <cell r="T361">
            <v>0</v>
          </cell>
          <cell r="U361">
            <v>0</v>
          </cell>
          <cell r="V361">
            <v>0</v>
          </cell>
          <cell r="W361">
            <v>12.75</v>
          </cell>
          <cell r="X361">
            <v>38.25</v>
          </cell>
          <cell r="Y361">
            <v>51</v>
          </cell>
        </row>
        <row r="362">
          <cell r="B362" t="str">
            <v>ECE200A</v>
          </cell>
          <cell r="C362" t="str">
            <v>ECE</v>
          </cell>
          <cell r="D362" t="str">
            <v>200A</v>
          </cell>
          <cell r="E362" t="str">
            <v>Electrical and Computer Engineering Practice</v>
          </cell>
          <cell r="F362">
            <v>1</v>
          </cell>
          <cell r="G362">
            <v>0</v>
          </cell>
          <cell r="H362">
            <v>0</v>
          </cell>
          <cell r="I362">
            <v>0.1</v>
          </cell>
          <cell r="J362">
            <v>0</v>
          </cell>
          <cell r="K362">
            <v>0</v>
          </cell>
          <cell r="L362">
            <v>0.75</v>
          </cell>
          <cell r="M362">
            <v>0</v>
          </cell>
          <cell r="N362">
            <v>0</v>
          </cell>
          <cell r="O362">
            <v>0</v>
          </cell>
          <cell r="R362">
            <v>1</v>
          </cell>
          <cell r="S362">
            <v>12</v>
          </cell>
          <cell r="T362">
            <v>0</v>
          </cell>
          <cell r="U362">
            <v>0</v>
          </cell>
          <cell r="V362">
            <v>9</v>
          </cell>
          <cell r="W362">
            <v>0</v>
          </cell>
          <cell r="X362">
            <v>0</v>
          </cell>
          <cell r="Y362">
            <v>0</v>
          </cell>
        </row>
        <row r="363">
          <cell r="B363" t="str">
            <v>ECE200B</v>
          </cell>
          <cell r="C363" t="str">
            <v>ECE</v>
          </cell>
          <cell r="D363" t="str">
            <v>200B</v>
          </cell>
          <cell r="E363" t="str">
            <v>Electrical and Computer Engineering Practice</v>
          </cell>
          <cell r="F363">
            <v>1</v>
          </cell>
          <cell r="G363">
            <v>0</v>
          </cell>
          <cell r="H363">
            <v>0</v>
          </cell>
          <cell r="I363">
            <v>0.1</v>
          </cell>
          <cell r="J363">
            <v>0.5</v>
          </cell>
          <cell r="K363">
            <v>0</v>
          </cell>
          <cell r="L363">
            <v>0.5</v>
          </cell>
          <cell r="M363">
            <v>0</v>
          </cell>
          <cell r="N363">
            <v>0</v>
          </cell>
          <cell r="O363">
            <v>0</v>
          </cell>
          <cell r="R363">
            <v>1</v>
          </cell>
          <cell r="S363">
            <v>12</v>
          </cell>
          <cell r="T363">
            <v>6</v>
          </cell>
          <cell r="U363">
            <v>0</v>
          </cell>
          <cell r="V363">
            <v>6</v>
          </cell>
          <cell r="W363">
            <v>0</v>
          </cell>
          <cell r="X363">
            <v>0</v>
          </cell>
          <cell r="Y363">
            <v>0</v>
          </cell>
        </row>
        <row r="364">
          <cell r="B364" t="str">
            <v>ECE201</v>
          </cell>
          <cell r="C364" t="str">
            <v>ECE</v>
          </cell>
          <cell r="D364" t="str">
            <v>201</v>
          </cell>
          <cell r="E364" t="str">
            <v>Class Professor Seminar</v>
          </cell>
          <cell r="F364">
            <v>1</v>
          </cell>
          <cell r="G364">
            <v>0</v>
          </cell>
          <cell r="H364">
            <v>0</v>
          </cell>
          <cell r="I364">
            <v>0</v>
          </cell>
          <cell r="J364">
            <v>0</v>
          </cell>
          <cell r="K364">
            <v>0</v>
          </cell>
          <cell r="L364">
            <v>0</v>
          </cell>
          <cell r="M364">
            <v>0</v>
          </cell>
          <cell r="N364">
            <v>0</v>
          </cell>
          <cell r="O364">
            <v>1</v>
          </cell>
          <cell r="P364" t="str">
            <v>ECE</v>
          </cell>
          <cell r="R364">
            <v>1</v>
          </cell>
          <cell r="S364">
            <v>12</v>
          </cell>
          <cell r="T364">
            <v>0</v>
          </cell>
          <cell r="U364">
            <v>0</v>
          </cell>
          <cell r="V364">
            <v>0</v>
          </cell>
          <cell r="W364">
            <v>0</v>
          </cell>
          <cell r="X364">
            <v>0</v>
          </cell>
          <cell r="Y364">
            <v>0</v>
          </cell>
          <cell r="AA364" t="str">
            <v>N/A</v>
          </cell>
        </row>
        <row r="365">
          <cell r="B365" t="str">
            <v>ECE202</v>
          </cell>
          <cell r="C365" t="str">
            <v>ECE</v>
          </cell>
          <cell r="D365" t="str">
            <v>202</v>
          </cell>
          <cell r="E365" t="str">
            <v>Class Professor Seminar</v>
          </cell>
          <cell r="F365">
            <v>1</v>
          </cell>
          <cell r="G365">
            <v>0</v>
          </cell>
          <cell r="H365">
            <v>0</v>
          </cell>
          <cell r="I365">
            <v>0</v>
          </cell>
          <cell r="J365">
            <v>0</v>
          </cell>
          <cell r="K365">
            <v>0</v>
          </cell>
          <cell r="L365">
            <v>0</v>
          </cell>
          <cell r="M365">
            <v>0</v>
          </cell>
          <cell r="N365">
            <v>0</v>
          </cell>
          <cell r="O365">
            <v>1</v>
          </cell>
          <cell r="P365" t="str">
            <v>ECE</v>
          </cell>
          <cell r="R365">
            <v>1</v>
          </cell>
          <cell r="S365">
            <v>12</v>
          </cell>
          <cell r="T365">
            <v>0</v>
          </cell>
          <cell r="U365">
            <v>0</v>
          </cell>
          <cell r="V365">
            <v>0</v>
          </cell>
          <cell r="W365">
            <v>0</v>
          </cell>
          <cell r="X365">
            <v>0</v>
          </cell>
          <cell r="Y365">
            <v>0</v>
          </cell>
          <cell r="AA365" t="str">
            <v>N/A</v>
          </cell>
        </row>
        <row r="366">
          <cell r="B366" t="str">
            <v>ECE204</v>
          </cell>
          <cell r="C366" t="str">
            <v>ECE</v>
          </cell>
          <cell r="D366" t="str">
            <v>204</v>
          </cell>
          <cell r="E366" t="str">
            <v>Numerical Methods</v>
          </cell>
          <cell r="F366">
            <v>3</v>
          </cell>
          <cell r="G366">
            <v>1</v>
          </cell>
          <cell r="H366">
            <v>0</v>
          </cell>
          <cell r="I366">
            <v>0.5</v>
          </cell>
          <cell r="J366">
            <v>0.5</v>
          </cell>
          <cell r="K366">
            <v>0</v>
          </cell>
          <cell r="L366">
            <v>0</v>
          </cell>
          <cell r="M366">
            <v>0</v>
          </cell>
          <cell r="N366">
            <v>0.5</v>
          </cell>
          <cell r="O366">
            <v>0</v>
          </cell>
          <cell r="P366" t="str">
            <v>ECE</v>
          </cell>
          <cell r="R366">
            <v>3.5</v>
          </cell>
          <cell r="S366">
            <v>42</v>
          </cell>
          <cell r="T366">
            <v>21</v>
          </cell>
          <cell r="U366">
            <v>0</v>
          </cell>
          <cell r="V366">
            <v>0</v>
          </cell>
          <cell r="W366">
            <v>0</v>
          </cell>
          <cell r="X366">
            <v>21</v>
          </cell>
          <cell r="Y366">
            <v>21</v>
          </cell>
          <cell r="AA366" t="str">
            <v>F</v>
          </cell>
        </row>
        <row r="367">
          <cell r="B367" t="str">
            <v>ECE205</v>
          </cell>
          <cell r="C367" t="str">
            <v>ECE</v>
          </cell>
          <cell r="D367" t="str">
            <v>205</v>
          </cell>
          <cell r="E367" t="str">
            <v>Advanced Calculus 1 for Electrical &amp; Computer Engineers</v>
          </cell>
          <cell r="F367">
            <v>3</v>
          </cell>
          <cell r="G367">
            <v>1</v>
          </cell>
          <cell r="H367">
            <v>2</v>
          </cell>
          <cell r="I367">
            <v>0.5</v>
          </cell>
          <cell r="J367">
            <v>0.75</v>
          </cell>
          <cell r="K367">
            <v>0</v>
          </cell>
          <cell r="L367">
            <v>0</v>
          </cell>
          <cell r="M367">
            <v>0.25</v>
          </cell>
          <cell r="N367">
            <v>0</v>
          </cell>
          <cell r="O367">
            <v>0</v>
          </cell>
          <cell r="P367" t="str">
            <v>ECE</v>
          </cell>
          <cell r="R367">
            <v>4.5</v>
          </cell>
          <cell r="S367">
            <v>54</v>
          </cell>
          <cell r="T367">
            <v>40.5</v>
          </cell>
          <cell r="U367">
            <v>0</v>
          </cell>
          <cell r="V367">
            <v>0</v>
          </cell>
          <cell r="W367">
            <v>13.5</v>
          </cell>
          <cell r="X367">
            <v>0</v>
          </cell>
          <cell r="Y367">
            <v>13.5</v>
          </cell>
        </row>
        <row r="368">
          <cell r="B368" t="str">
            <v>ECE206</v>
          </cell>
          <cell r="C368" t="str">
            <v>ECE</v>
          </cell>
          <cell r="D368" t="str">
            <v>206</v>
          </cell>
          <cell r="E368" t="str">
            <v>Advanced Calculus 2 for Electrical Engineers</v>
          </cell>
          <cell r="F368">
            <v>3</v>
          </cell>
          <cell r="G368">
            <v>1</v>
          </cell>
          <cell r="H368">
            <v>2</v>
          </cell>
          <cell r="I368">
            <v>0.5</v>
          </cell>
          <cell r="J368">
            <v>1</v>
          </cell>
          <cell r="K368">
            <v>0</v>
          </cell>
          <cell r="L368">
            <v>0</v>
          </cell>
          <cell r="M368">
            <v>0</v>
          </cell>
          <cell r="N368">
            <v>0</v>
          </cell>
          <cell r="O368">
            <v>0</v>
          </cell>
          <cell r="P368" t="str">
            <v>ECE</v>
          </cell>
          <cell r="R368">
            <v>4.5</v>
          </cell>
          <cell r="S368">
            <v>54</v>
          </cell>
          <cell r="T368">
            <v>54</v>
          </cell>
          <cell r="U368">
            <v>0</v>
          </cell>
          <cell r="V368">
            <v>0</v>
          </cell>
          <cell r="W368">
            <v>0</v>
          </cell>
          <cell r="X368">
            <v>0</v>
          </cell>
          <cell r="Y368">
            <v>0</v>
          </cell>
        </row>
        <row r="369">
          <cell r="B369" t="str">
            <v>ECE207</v>
          </cell>
          <cell r="C369" t="str">
            <v>ECE</v>
          </cell>
          <cell r="D369" t="str">
            <v>207</v>
          </cell>
          <cell r="E369" t="str">
            <v>Signals and Systems</v>
          </cell>
          <cell r="F369">
            <v>3</v>
          </cell>
          <cell r="G369">
            <v>1</v>
          </cell>
          <cell r="H369">
            <v>0</v>
          </cell>
          <cell r="I369">
            <v>0.5</v>
          </cell>
          <cell r="J369">
            <v>0.75</v>
          </cell>
          <cell r="K369">
            <v>0</v>
          </cell>
          <cell r="L369">
            <v>0</v>
          </cell>
          <cell r="M369">
            <v>0.25</v>
          </cell>
          <cell r="N369">
            <v>0</v>
          </cell>
          <cell r="O369">
            <v>0</v>
          </cell>
          <cell r="P369" t="str">
            <v>ECE</v>
          </cell>
          <cell r="R369">
            <v>3.5</v>
          </cell>
          <cell r="S369">
            <v>42</v>
          </cell>
          <cell r="T369">
            <v>31.5</v>
          </cell>
          <cell r="U369">
            <v>0</v>
          </cell>
          <cell r="V369">
            <v>0</v>
          </cell>
          <cell r="W369">
            <v>10.5</v>
          </cell>
          <cell r="X369">
            <v>0</v>
          </cell>
          <cell r="Y369">
            <v>10.5</v>
          </cell>
        </row>
        <row r="370">
          <cell r="B370" t="str">
            <v>ECE209</v>
          </cell>
          <cell r="C370" t="str">
            <v>ECE</v>
          </cell>
          <cell r="D370" t="str">
            <v>209</v>
          </cell>
          <cell r="E370" t="str">
            <v>Electronic and Electrical Properties of Materials</v>
          </cell>
          <cell r="F370">
            <v>3</v>
          </cell>
          <cell r="G370">
            <v>1</v>
          </cell>
          <cell r="H370">
            <v>1.5</v>
          </cell>
          <cell r="I370">
            <v>0.5</v>
          </cell>
          <cell r="J370">
            <v>0</v>
          </cell>
          <cell r="K370">
            <v>0.6</v>
          </cell>
          <cell r="L370">
            <v>0</v>
          </cell>
          <cell r="M370">
            <v>0.4</v>
          </cell>
          <cell r="N370">
            <v>0</v>
          </cell>
          <cell r="O370">
            <v>0</v>
          </cell>
          <cell r="P370" t="str">
            <v>ECE</v>
          </cell>
          <cell r="R370">
            <v>4.25</v>
          </cell>
          <cell r="S370">
            <v>51</v>
          </cell>
          <cell r="T370">
            <v>0</v>
          </cell>
          <cell r="U370">
            <v>30.599999999999998</v>
          </cell>
          <cell r="V370">
            <v>0</v>
          </cell>
          <cell r="W370">
            <v>20.400000000000002</v>
          </cell>
          <cell r="X370">
            <v>0</v>
          </cell>
          <cell r="Y370">
            <v>20.400000000000002</v>
          </cell>
          <cell r="AA370" t="str">
            <v>F</v>
          </cell>
        </row>
        <row r="371">
          <cell r="B371" t="str">
            <v>ECE222</v>
          </cell>
          <cell r="C371" t="str">
            <v>ECE</v>
          </cell>
          <cell r="D371" t="str">
            <v>222</v>
          </cell>
          <cell r="E371" t="str">
            <v>Digital Computers</v>
          </cell>
          <cell r="F371">
            <v>3</v>
          </cell>
          <cell r="G371">
            <v>1</v>
          </cell>
          <cell r="H371">
            <v>1.5</v>
          </cell>
          <cell r="I371">
            <v>0.5</v>
          </cell>
          <cell r="J371">
            <v>0</v>
          </cell>
          <cell r="K371">
            <v>0</v>
          </cell>
          <cell r="L371">
            <v>0</v>
          </cell>
          <cell r="M371">
            <v>0.5</v>
          </cell>
          <cell r="N371">
            <v>0.5</v>
          </cell>
          <cell r="O371">
            <v>0</v>
          </cell>
          <cell r="P371" t="str">
            <v>ECE</v>
          </cell>
          <cell r="R371">
            <v>4.25</v>
          </cell>
          <cell r="S371">
            <v>51</v>
          </cell>
          <cell r="T371">
            <v>0</v>
          </cell>
          <cell r="U371">
            <v>0</v>
          </cell>
          <cell r="V371">
            <v>0</v>
          </cell>
          <cell r="W371">
            <v>25.5</v>
          </cell>
          <cell r="X371">
            <v>25.5</v>
          </cell>
          <cell r="Y371">
            <v>51</v>
          </cell>
          <cell r="AA371" t="str">
            <v>F</v>
          </cell>
        </row>
        <row r="372">
          <cell r="B372" t="str">
            <v>ECE223</v>
          </cell>
          <cell r="C372" t="str">
            <v>ECE</v>
          </cell>
          <cell r="D372" t="str">
            <v>223</v>
          </cell>
          <cell r="E372" t="str">
            <v>Digital Circuits and Systems</v>
          </cell>
          <cell r="F372">
            <v>3</v>
          </cell>
          <cell r="G372">
            <v>1</v>
          </cell>
          <cell r="H372">
            <v>1.5</v>
          </cell>
          <cell r="I372">
            <v>0.5</v>
          </cell>
          <cell r="J372">
            <v>0</v>
          </cell>
          <cell r="K372">
            <v>0</v>
          </cell>
          <cell r="L372">
            <v>0</v>
          </cell>
          <cell r="M372">
            <v>0.3</v>
          </cell>
          <cell r="N372">
            <v>0.7</v>
          </cell>
          <cell r="O372">
            <v>0</v>
          </cell>
          <cell r="P372" t="str">
            <v>ECE</v>
          </cell>
          <cell r="R372">
            <v>4.25</v>
          </cell>
          <cell r="S372">
            <v>51</v>
          </cell>
          <cell r="T372">
            <v>0</v>
          </cell>
          <cell r="U372">
            <v>0</v>
          </cell>
          <cell r="V372">
            <v>0</v>
          </cell>
          <cell r="W372">
            <v>15.299999999999999</v>
          </cell>
          <cell r="X372">
            <v>35.699999999999996</v>
          </cell>
          <cell r="Y372">
            <v>50.999999999999993</v>
          </cell>
          <cell r="AA372" t="str">
            <v>F</v>
          </cell>
        </row>
        <row r="373">
          <cell r="B373" t="str">
            <v>ECE224</v>
          </cell>
          <cell r="C373" t="str">
            <v>ECE</v>
          </cell>
          <cell r="D373" t="str">
            <v>224</v>
          </cell>
          <cell r="E373" t="str">
            <v>Embedded Microprocessor Systems</v>
          </cell>
          <cell r="F373">
            <v>3</v>
          </cell>
          <cell r="G373">
            <v>1</v>
          </cell>
          <cell r="H373">
            <v>1.5</v>
          </cell>
          <cell r="I373">
            <v>0.5</v>
          </cell>
          <cell r="J373">
            <v>0</v>
          </cell>
          <cell r="K373">
            <v>0</v>
          </cell>
          <cell r="L373">
            <v>0</v>
          </cell>
          <cell r="M373">
            <v>0.5</v>
          </cell>
          <cell r="N373">
            <v>0.5</v>
          </cell>
          <cell r="O373">
            <v>0</v>
          </cell>
          <cell r="P373" t="str">
            <v>ECE</v>
          </cell>
          <cell r="R373">
            <v>4.25</v>
          </cell>
          <cell r="S373">
            <v>51</v>
          </cell>
          <cell r="T373">
            <v>0</v>
          </cell>
          <cell r="U373">
            <v>0</v>
          </cell>
          <cell r="V373">
            <v>0</v>
          </cell>
          <cell r="W373">
            <v>25.5</v>
          </cell>
          <cell r="X373">
            <v>25.5</v>
          </cell>
          <cell r="Y373">
            <v>51</v>
          </cell>
        </row>
        <row r="374">
          <cell r="B374" t="str">
            <v>ECE231</v>
          </cell>
          <cell r="C374" t="str">
            <v>ECE</v>
          </cell>
          <cell r="D374" t="str">
            <v>231</v>
          </cell>
          <cell r="E374" t="str">
            <v>Electronic Devices</v>
          </cell>
          <cell r="F374">
            <v>3</v>
          </cell>
          <cell r="G374">
            <v>1</v>
          </cell>
          <cell r="H374">
            <v>1.5</v>
          </cell>
          <cell r="I374">
            <v>0.5</v>
          </cell>
          <cell r="J374">
            <v>0</v>
          </cell>
          <cell r="K374">
            <v>0.2</v>
          </cell>
          <cell r="L374">
            <v>0</v>
          </cell>
          <cell r="M374">
            <v>0.6</v>
          </cell>
          <cell r="N374">
            <v>0.2</v>
          </cell>
          <cell r="O374">
            <v>0</v>
          </cell>
          <cell r="P374" t="str">
            <v>ECE</v>
          </cell>
          <cell r="R374">
            <v>4.25</v>
          </cell>
          <cell r="S374">
            <v>51</v>
          </cell>
          <cell r="T374">
            <v>0</v>
          </cell>
          <cell r="U374">
            <v>10.200000000000001</v>
          </cell>
          <cell r="V374">
            <v>0</v>
          </cell>
          <cell r="W374">
            <v>30.599999999999998</v>
          </cell>
          <cell r="X374">
            <v>10.200000000000001</v>
          </cell>
          <cell r="Y374">
            <v>40.799999999999997</v>
          </cell>
          <cell r="AA374" t="str">
            <v>F</v>
          </cell>
        </row>
        <row r="375">
          <cell r="B375" t="str">
            <v>ECE240</v>
          </cell>
          <cell r="C375" t="str">
            <v>ECE</v>
          </cell>
          <cell r="D375" t="str">
            <v>240</v>
          </cell>
          <cell r="E375" t="str">
            <v>Electronic Circuits 1</v>
          </cell>
          <cell r="F375">
            <v>3</v>
          </cell>
          <cell r="G375">
            <v>1</v>
          </cell>
          <cell r="H375">
            <v>1.5</v>
          </cell>
          <cell r="I375">
            <v>0.5</v>
          </cell>
          <cell r="J375">
            <v>0</v>
          </cell>
          <cell r="K375">
            <v>0</v>
          </cell>
          <cell r="L375">
            <v>0</v>
          </cell>
          <cell r="M375">
            <v>0.5</v>
          </cell>
          <cell r="N375">
            <v>0.5</v>
          </cell>
          <cell r="O375">
            <v>0</v>
          </cell>
          <cell r="P375" t="str">
            <v>ECE</v>
          </cell>
          <cell r="R375">
            <v>4.25</v>
          </cell>
          <cell r="S375">
            <v>51</v>
          </cell>
          <cell r="T375">
            <v>0</v>
          </cell>
          <cell r="U375">
            <v>0</v>
          </cell>
          <cell r="V375">
            <v>0</v>
          </cell>
          <cell r="W375">
            <v>25.5</v>
          </cell>
          <cell r="X375">
            <v>25.5</v>
          </cell>
          <cell r="Y375">
            <v>51</v>
          </cell>
        </row>
        <row r="376">
          <cell r="B376" t="str">
            <v>ECE241</v>
          </cell>
          <cell r="C376" t="str">
            <v>ECE</v>
          </cell>
          <cell r="D376" t="str">
            <v>241</v>
          </cell>
          <cell r="E376" t="str">
            <v>Circuit Analysis and Design</v>
          </cell>
          <cell r="F376">
            <v>3</v>
          </cell>
          <cell r="G376">
            <v>1</v>
          </cell>
          <cell r="H376">
            <v>1.5</v>
          </cell>
          <cell r="I376">
            <v>0.5</v>
          </cell>
          <cell r="J376">
            <v>0</v>
          </cell>
          <cell r="K376">
            <v>0</v>
          </cell>
          <cell r="L376">
            <v>0</v>
          </cell>
          <cell r="M376">
            <v>0.6</v>
          </cell>
          <cell r="N376">
            <v>0.4</v>
          </cell>
          <cell r="O376">
            <v>0</v>
          </cell>
          <cell r="P376" t="str">
            <v>ECE</v>
          </cell>
          <cell r="R376">
            <v>4.25</v>
          </cell>
          <cell r="S376">
            <v>51</v>
          </cell>
          <cell r="T376">
            <v>0</v>
          </cell>
          <cell r="U376">
            <v>0</v>
          </cell>
          <cell r="V376">
            <v>0</v>
          </cell>
          <cell r="W376">
            <v>30.599999999999998</v>
          </cell>
          <cell r="X376">
            <v>20.400000000000002</v>
          </cell>
          <cell r="Y376">
            <v>51</v>
          </cell>
          <cell r="AA376" t="str">
            <v>F</v>
          </cell>
        </row>
        <row r="377">
          <cell r="B377" t="str">
            <v>ECE242</v>
          </cell>
          <cell r="C377" t="str">
            <v>ECE</v>
          </cell>
          <cell r="D377" t="str">
            <v>242</v>
          </cell>
          <cell r="E377" t="str">
            <v>Electronic Circuits 2</v>
          </cell>
          <cell r="F377">
            <v>3</v>
          </cell>
          <cell r="G377">
            <v>1</v>
          </cell>
          <cell r="H377">
            <v>1.5</v>
          </cell>
          <cell r="I377">
            <v>0.5</v>
          </cell>
          <cell r="J377">
            <v>0</v>
          </cell>
          <cell r="K377">
            <v>0</v>
          </cell>
          <cell r="L377">
            <v>0</v>
          </cell>
          <cell r="M377">
            <v>0.6</v>
          </cell>
          <cell r="N377">
            <v>0.4</v>
          </cell>
          <cell r="O377">
            <v>0</v>
          </cell>
          <cell r="P377" t="str">
            <v>ECE</v>
          </cell>
          <cell r="R377">
            <v>4.25</v>
          </cell>
          <cell r="S377">
            <v>51</v>
          </cell>
          <cell r="T377">
            <v>0</v>
          </cell>
          <cell r="U377">
            <v>0</v>
          </cell>
          <cell r="V377">
            <v>0</v>
          </cell>
          <cell r="W377">
            <v>30.599999999999998</v>
          </cell>
          <cell r="X377">
            <v>20.400000000000002</v>
          </cell>
          <cell r="Y377">
            <v>51</v>
          </cell>
        </row>
        <row r="378">
          <cell r="B378" t="str">
            <v>ECE250</v>
          </cell>
          <cell r="C378" t="str">
            <v>ECE</v>
          </cell>
          <cell r="D378" t="str">
            <v>250</v>
          </cell>
          <cell r="E378" t="str">
            <v>Algorithms and Data Structures</v>
          </cell>
          <cell r="F378">
            <v>3</v>
          </cell>
          <cell r="G378">
            <v>1</v>
          </cell>
          <cell r="H378">
            <v>1.5</v>
          </cell>
          <cell r="I378">
            <v>0.5</v>
          </cell>
          <cell r="J378">
            <v>0.25</v>
          </cell>
          <cell r="K378">
            <v>0</v>
          </cell>
          <cell r="L378">
            <v>0</v>
          </cell>
          <cell r="M378">
            <v>0.35</v>
          </cell>
          <cell r="N378">
            <v>0.4</v>
          </cell>
          <cell r="O378">
            <v>0</v>
          </cell>
          <cell r="P378" t="str">
            <v>ECE</v>
          </cell>
          <cell r="R378">
            <v>4.25</v>
          </cell>
          <cell r="S378">
            <v>51</v>
          </cell>
          <cell r="T378">
            <v>12.75</v>
          </cell>
          <cell r="U378">
            <v>0</v>
          </cell>
          <cell r="V378">
            <v>0</v>
          </cell>
          <cell r="W378">
            <v>17.849999999999998</v>
          </cell>
          <cell r="X378">
            <v>20.400000000000002</v>
          </cell>
          <cell r="Y378">
            <v>38.25</v>
          </cell>
          <cell r="AA378" t="str">
            <v>F</v>
          </cell>
        </row>
        <row r="379">
          <cell r="B379" t="str">
            <v>ECE251</v>
          </cell>
          <cell r="C379" t="str">
            <v>ECE</v>
          </cell>
          <cell r="D379" t="str">
            <v>251</v>
          </cell>
          <cell r="E379" t="str">
            <v>Programming Languages and Translators</v>
          </cell>
          <cell r="F379">
            <v>3</v>
          </cell>
          <cell r="G379">
            <v>1</v>
          </cell>
          <cell r="H379">
            <v>1.5</v>
          </cell>
          <cell r="I379">
            <v>0.5</v>
          </cell>
          <cell r="J379">
            <v>0</v>
          </cell>
          <cell r="K379">
            <v>0</v>
          </cell>
          <cell r="L379">
            <v>0</v>
          </cell>
          <cell r="M379">
            <v>0.5</v>
          </cell>
          <cell r="N379">
            <v>0.5</v>
          </cell>
          <cell r="O379">
            <v>0</v>
          </cell>
          <cell r="P379" t="str">
            <v>ECE</v>
          </cell>
          <cell r="R379">
            <v>4.25</v>
          </cell>
          <cell r="S379">
            <v>51</v>
          </cell>
          <cell r="T379">
            <v>0</v>
          </cell>
          <cell r="U379">
            <v>0</v>
          </cell>
          <cell r="V379">
            <v>0</v>
          </cell>
          <cell r="W379">
            <v>25.5</v>
          </cell>
          <cell r="X379">
            <v>25.5</v>
          </cell>
          <cell r="Y379">
            <v>51</v>
          </cell>
          <cell r="AA379" t="str">
            <v>F</v>
          </cell>
        </row>
        <row r="380">
          <cell r="B380" t="str">
            <v>ECE254</v>
          </cell>
          <cell r="C380" t="str">
            <v>ECE</v>
          </cell>
          <cell r="D380" t="str">
            <v>254</v>
          </cell>
          <cell r="E380" t="str">
            <v>Operating Systems and Systems Programming</v>
          </cell>
          <cell r="F380">
            <v>3</v>
          </cell>
          <cell r="G380">
            <v>1</v>
          </cell>
          <cell r="H380">
            <v>1.5</v>
          </cell>
          <cell r="I380">
            <v>0.5</v>
          </cell>
          <cell r="J380">
            <v>0</v>
          </cell>
          <cell r="K380">
            <v>0</v>
          </cell>
          <cell r="L380">
            <v>0</v>
          </cell>
          <cell r="M380">
            <v>0.5</v>
          </cell>
          <cell r="N380">
            <v>0.5</v>
          </cell>
          <cell r="O380">
            <v>0</v>
          </cell>
          <cell r="P380" t="str">
            <v>ECE</v>
          </cell>
          <cell r="R380">
            <v>4.25</v>
          </cell>
          <cell r="S380">
            <v>51</v>
          </cell>
          <cell r="T380">
            <v>0</v>
          </cell>
          <cell r="U380">
            <v>0</v>
          </cell>
          <cell r="V380">
            <v>0</v>
          </cell>
          <cell r="W380">
            <v>25.5</v>
          </cell>
          <cell r="X380">
            <v>25.5</v>
          </cell>
          <cell r="Y380">
            <v>51</v>
          </cell>
        </row>
        <row r="381">
          <cell r="B381" t="str">
            <v>ECE261</v>
          </cell>
          <cell r="C381" t="str">
            <v>ECE</v>
          </cell>
          <cell r="D381" t="str">
            <v>261</v>
          </cell>
          <cell r="E381" t="str">
            <v>Energy Systems</v>
          </cell>
          <cell r="F381">
            <v>3</v>
          </cell>
          <cell r="G381">
            <v>1</v>
          </cell>
          <cell r="H381">
            <v>1.5</v>
          </cell>
          <cell r="I381">
            <v>0.5</v>
          </cell>
          <cell r="J381">
            <v>0</v>
          </cell>
          <cell r="K381">
            <v>0.25</v>
          </cell>
          <cell r="L381">
            <v>0</v>
          </cell>
          <cell r="M381">
            <v>0.5</v>
          </cell>
          <cell r="N381">
            <v>0.25</v>
          </cell>
          <cell r="O381">
            <v>0</v>
          </cell>
          <cell r="P381" t="str">
            <v>ECE</v>
          </cell>
          <cell r="R381">
            <v>4.25</v>
          </cell>
          <cell r="S381">
            <v>51</v>
          </cell>
          <cell r="T381">
            <v>0</v>
          </cell>
          <cell r="U381">
            <v>12.75</v>
          </cell>
          <cell r="V381">
            <v>0</v>
          </cell>
          <cell r="W381">
            <v>25.5</v>
          </cell>
          <cell r="X381">
            <v>12.75</v>
          </cell>
          <cell r="Y381">
            <v>38.25</v>
          </cell>
          <cell r="AA381" t="str">
            <v>F</v>
          </cell>
        </row>
        <row r="382">
          <cell r="B382" t="str">
            <v>ECE290</v>
          </cell>
          <cell r="C382" t="str">
            <v>ECE</v>
          </cell>
          <cell r="D382" t="str">
            <v>290</v>
          </cell>
          <cell r="E382" t="str">
            <v>Engineering Profession, Ethics and Law</v>
          </cell>
          <cell r="F382">
            <v>3</v>
          </cell>
          <cell r="G382">
            <v>1</v>
          </cell>
          <cell r="H382">
            <v>0</v>
          </cell>
          <cell r="I382">
            <v>0.5</v>
          </cell>
          <cell r="J382">
            <v>0</v>
          </cell>
          <cell r="K382">
            <v>0</v>
          </cell>
          <cell r="L382">
            <v>1</v>
          </cell>
          <cell r="M382">
            <v>0</v>
          </cell>
          <cell r="N382">
            <v>0</v>
          </cell>
          <cell r="O382">
            <v>0</v>
          </cell>
          <cell r="P382" t="str">
            <v>ECE</v>
          </cell>
          <cell r="R382">
            <v>3.5</v>
          </cell>
          <cell r="S382">
            <v>42</v>
          </cell>
          <cell r="T382">
            <v>0</v>
          </cell>
          <cell r="U382">
            <v>0</v>
          </cell>
          <cell r="V382">
            <v>42</v>
          </cell>
          <cell r="W382">
            <v>0</v>
          </cell>
          <cell r="X382">
            <v>0</v>
          </cell>
          <cell r="Y382">
            <v>0</v>
          </cell>
          <cell r="Z382" t="str">
            <v>F2012</v>
          </cell>
        </row>
        <row r="383">
          <cell r="B383" t="str">
            <v>ECE300A</v>
          </cell>
          <cell r="C383" t="str">
            <v>ECE</v>
          </cell>
          <cell r="D383" t="str">
            <v>300A</v>
          </cell>
          <cell r="E383" t="str">
            <v>Electrical and Computer Engineering Practice</v>
          </cell>
          <cell r="F383">
            <v>1</v>
          </cell>
          <cell r="G383">
            <v>0</v>
          </cell>
          <cell r="H383">
            <v>0</v>
          </cell>
          <cell r="I383">
            <v>0.1</v>
          </cell>
          <cell r="J383">
            <v>0</v>
          </cell>
          <cell r="K383">
            <v>0</v>
          </cell>
          <cell r="L383">
            <v>0.25</v>
          </cell>
          <cell r="M383">
            <v>0</v>
          </cell>
          <cell r="N383">
            <v>0.75</v>
          </cell>
          <cell r="O383">
            <v>0</v>
          </cell>
          <cell r="P383" t="str">
            <v>ECE</v>
          </cell>
          <cell r="R383">
            <v>1</v>
          </cell>
          <cell r="S383">
            <v>12</v>
          </cell>
          <cell r="T383">
            <v>0</v>
          </cell>
          <cell r="U383">
            <v>0</v>
          </cell>
          <cell r="V383">
            <v>3</v>
          </cell>
          <cell r="W383">
            <v>0</v>
          </cell>
          <cell r="X383">
            <v>9</v>
          </cell>
          <cell r="Y383">
            <v>9</v>
          </cell>
        </row>
        <row r="384">
          <cell r="B384" t="str">
            <v>ECE300B</v>
          </cell>
          <cell r="C384" t="str">
            <v>ECE</v>
          </cell>
          <cell r="D384" t="str">
            <v>300B</v>
          </cell>
          <cell r="E384" t="str">
            <v>Electrical and Computer Engineering Practice</v>
          </cell>
          <cell r="F384">
            <v>1</v>
          </cell>
          <cell r="G384">
            <v>0</v>
          </cell>
          <cell r="H384">
            <v>0</v>
          </cell>
          <cell r="I384">
            <v>0.1</v>
          </cell>
          <cell r="J384">
            <v>0</v>
          </cell>
          <cell r="K384">
            <v>0</v>
          </cell>
          <cell r="L384">
            <v>0.7</v>
          </cell>
          <cell r="M384">
            <v>0.3</v>
          </cell>
          <cell r="N384">
            <v>0</v>
          </cell>
          <cell r="O384">
            <v>0</v>
          </cell>
          <cell r="P384" t="str">
            <v>ECE</v>
          </cell>
          <cell r="R384">
            <v>1</v>
          </cell>
          <cell r="S384">
            <v>12</v>
          </cell>
          <cell r="T384">
            <v>0</v>
          </cell>
          <cell r="U384">
            <v>0</v>
          </cell>
          <cell r="V384">
            <v>8.3999999999999986</v>
          </cell>
          <cell r="W384">
            <v>3.5999999999999996</v>
          </cell>
          <cell r="X384">
            <v>0</v>
          </cell>
          <cell r="Y384">
            <v>3.5999999999999996</v>
          </cell>
        </row>
        <row r="385">
          <cell r="B385" t="str">
            <v>ECE301</v>
          </cell>
          <cell r="C385" t="str">
            <v>ECE</v>
          </cell>
          <cell r="D385" t="str">
            <v>301</v>
          </cell>
          <cell r="E385" t="str">
            <v>Class Professor Seminar</v>
          </cell>
          <cell r="F385">
            <v>1</v>
          </cell>
          <cell r="G385">
            <v>0</v>
          </cell>
          <cell r="H385">
            <v>0</v>
          </cell>
          <cell r="I385">
            <v>0</v>
          </cell>
          <cell r="J385">
            <v>0</v>
          </cell>
          <cell r="K385">
            <v>0</v>
          </cell>
          <cell r="L385">
            <v>0</v>
          </cell>
          <cell r="M385">
            <v>0</v>
          </cell>
          <cell r="N385">
            <v>0</v>
          </cell>
          <cell r="O385">
            <v>1</v>
          </cell>
          <cell r="P385" t="str">
            <v>ECE</v>
          </cell>
          <cell r="R385">
            <v>1</v>
          </cell>
          <cell r="S385">
            <v>12</v>
          </cell>
          <cell r="T385">
            <v>0</v>
          </cell>
          <cell r="U385">
            <v>0</v>
          </cell>
          <cell r="V385">
            <v>0</v>
          </cell>
          <cell r="W385">
            <v>0</v>
          </cell>
          <cell r="X385">
            <v>0</v>
          </cell>
          <cell r="Y385">
            <v>0</v>
          </cell>
          <cell r="AA385" t="str">
            <v>N/A</v>
          </cell>
        </row>
        <row r="386">
          <cell r="B386" t="str">
            <v>ECE302</v>
          </cell>
          <cell r="C386" t="str">
            <v>ECE</v>
          </cell>
          <cell r="D386" t="str">
            <v>302</v>
          </cell>
          <cell r="E386" t="str">
            <v>Class Professor Seminar</v>
          </cell>
          <cell r="F386">
            <v>1</v>
          </cell>
          <cell r="G386">
            <v>0</v>
          </cell>
          <cell r="H386">
            <v>0</v>
          </cell>
          <cell r="I386">
            <v>0</v>
          </cell>
          <cell r="J386">
            <v>0</v>
          </cell>
          <cell r="K386">
            <v>0</v>
          </cell>
          <cell r="L386">
            <v>0</v>
          </cell>
          <cell r="M386">
            <v>0</v>
          </cell>
          <cell r="N386">
            <v>0</v>
          </cell>
          <cell r="O386">
            <v>1</v>
          </cell>
          <cell r="P386" t="str">
            <v>ECE</v>
          </cell>
          <cell r="R386">
            <v>1</v>
          </cell>
          <cell r="S386">
            <v>12</v>
          </cell>
          <cell r="T386">
            <v>0</v>
          </cell>
          <cell r="U386">
            <v>0</v>
          </cell>
          <cell r="V386">
            <v>0</v>
          </cell>
          <cell r="W386">
            <v>0</v>
          </cell>
          <cell r="X386">
            <v>0</v>
          </cell>
          <cell r="Y386">
            <v>0</v>
          </cell>
          <cell r="AA386" t="str">
            <v>N/A</v>
          </cell>
        </row>
        <row r="387">
          <cell r="B387" t="str">
            <v>ECE309</v>
          </cell>
          <cell r="C387" t="str">
            <v>ECE</v>
          </cell>
          <cell r="D387" t="str">
            <v>309</v>
          </cell>
          <cell r="E387" t="str">
            <v>Introduction to Thermodynamics and Heat Transfer</v>
          </cell>
          <cell r="F387">
            <v>3</v>
          </cell>
          <cell r="G387">
            <v>1</v>
          </cell>
          <cell r="H387">
            <v>0</v>
          </cell>
          <cell r="I387">
            <v>0.5</v>
          </cell>
          <cell r="J387">
            <v>0</v>
          </cell>
          <cell r="K387">
            <v>0.3</v>
          </cell>
          <cell r="L387">
            <v>0</v>
          </cell>
          <cell r="M387">
            <v>0.7</v>
          </cell>
          <cell r="N387">
            <v>0</v>
          </cell>
          <cell r="O387">
            <v>0</v>
          </cell>
          <cell r="P387" t="str">
            <v>ME</v>
          </cell>
          <cell r="R387">
            <v>3.5</v>
          </cell>
          <cell r="S387">
            <v>42</v>
          </cell>
          <cell r="T387">
            <v>0</v>
          </cell>
          <cell r="U387">
            <v>12.6</v>
          </cell>
          <cell r="V387">
            <v>0</v>
          </cell>
          <cell r="W387">
            <v>29.4</v>
          </cell>
          <cell r="X387">
            <v>0</v>
          </cell>
          <cell r="Y387">
            <v>29.4</v>
          </cell>
          <cell r="AA387" t="str">
            <v>S</v>
          </cell>
        </row>
        <row r="388">
          <cell r="B388" t="str">
            <v>ECE316</v>
          </cell>
          <cell r="C388" t="str">
            <v>ECE</v>
          </cell>
          <cell r="D388" t="str">
            <v>316</v>
          </cell>
          <cell r="E388" t="str">
            <v>Probability Theory and Random Processes</v>
          </cell>
          <cell r="F388">
            <v>3</v>
          </cell>
          <cell r="G388">
            <v>1</v>
          </cell>
          <cell r="H388">
            <v>0</v>
          </cell>
          <cell r="I388">
            <v>0.5</v>
          </cell>
          <cell r="J388">
            <v>1</v>
          </cell>
          <cell r="K388">
            <v>0</v>
          </cell>
          <cell r="L388">
            <v>0</v>
          </cell>
          <cell r="N388">
            <v>0</v>
          </cell>
          <cell r="O388">
            <v>0</v>
          </cell>
          <cell r="P388" t="str">
            <v>ECE</v>
          </cell>
          <cell r="R388">
            <v>3.5</v>
          </cell>
          <cell r="S388">
            <v>42</v>
          </cell>
          <cell r="T388">
            <v>42</v>
          </cell>
          <cell r="U388">
            <v>0</v>
          </cell>
          <cell r="V388">
            <v>0</v>
          </cell>
          <cell r="W388">
            <v>0</v>
          </cell>
          <cell r="X388">
            <v>0</v>
          </cell>
          <cell r="Y388">
            <v>0</v>
          </cell>
          <cell r="AA388" t="str">
            <v>W</v>
          </cell>
        </row>
        <row r="389">
          <cell r="B389" t="str">
            <v>ECE318</v>
          </cell>
          <cell r="C389" t="str">
            <v>ECE</v>
          </cell>
          <cell r="D389" t="str">
            <v>318</v>
          </cell>
          <cell r="E389" t="str">
            <v>Analog and Digital Communications</v>
          </cell>
          <cell r="F389">
            <v>3</v>
          </cell>
          <cell r="G389">
            <v>1</v>
          </cell>
          <cell r="H389">
            <v>1.5</v>
          </cell>
          <cell r="I389">
            <v>0.5</v>
          </cell>
          <cell r="J389">
            <v>0</v>
          </cell>
          <cell r="K389">
            <v>0</v>
          </cell>
          <cell r="L389">
            <v>0</v>
          </cell>
          <cell r="M389">
            <v>0.5</v>
          </cell>
          <cell r="N389">
            <v>0.5</v>
          </cell>
          <cell r="O389">
            <v>0</v>
          </cell>
          <cell r="P389" t="str">
            <v>ECE</v>
          </cell>
          <cell r="R389">
            <v>4.25</v>
          </cell>
          <cell r="S389">
            <v>51</v>
          </cell>
          <cell r="T389">
            <v>0</v>
          </cell>
          <cell r="U389">
            <v>0</v>
          </cell>
          <cell r="V389">
            <v>0</v>
          </cell>
          <cell r="W389">
            <v>25.5</v>
          </cell>
          <cell r="X389">
            <v>25.5</v>
          </cell>
          <cell r="Y389">
            <v>51</v>
          </cell>
          <cell r="AA389" t="str">
            <v>F</v>
          </cell>
        </row>
        <row r="390">
          <cell r="B390" t="str">
            <v>ECE324</v>
          </cell>
          <cell r="C390" t="str">
            <v>ECE</v>
          </cell>
          <cell r="D390" t="str">
            <v>324</v>
          </cell>
          <cell r="E390" t="str">
            <v>Microprocessor Systems and Interfacing</v>
          </cell>
          <cell r="F390">
            <v>3</v>
          </cell>
          <cell r="G390">
            <v>1</v>
          </cell>
          <cell r="H390">
            <v>1.5</v>
          </cell>
          <cell r="I390">
            <v>0.5</v>
          </cell>
          <cell r="J390">
            <v>0</v>
          </cell>
          <cell r="K390">
            <v>0</v>
          </cell>
          <cell r="L390">
            <v>0</v>
          </cell>
          <cell r="M390">
            <v>0.5</v>
          </cell>
          <cell r="N390">
            <v>0.5</v>
          </cell>
          <cell r="O390">
            <v>0</v>
          </cell>
          <cell r="P390" t="str">
            <v>ECE</v>
          </cell>
          <cell r="R390">
            <v>4.25</v>
          </cell>
          <cell r="S390">
            <v>51</v>
          </cell>
          <cell r="T390">
            <v>0</v>
          </cell>
          <cell r="U390">
            <v>0</v>
          </cell>
          <cell r="V390">
            <v>0</v>
          </cell>
          <cell r="W390">
            <v>25.5</v>
          </cell>
          <cell r="X390">
            <v>25.5</v>
          </cell>
          <cell r="Y390">
            <v>51</v>
          </cell>
          <cell r="AA390" t="str">
            <v>W</v>
          </cell>
        </row>
        <row r="391">
          <cell r="B391" t="str">
            <v>ECE325</v>
          </cell>
          <cell r="C391" t="str">
            <v>ECE</v>
          </cell>
          <cell r="D391" t="str">
            <v>325</v>
          </cell>
          <cell r="E391" t="str">
            <v>Microprocessor Systems and Interfacing for Mechatronics Engineering</v>
          </cell>
          <cell r="F391">
            <v>3</v>
          </cell>
          <cell r="G391">
            <v>2.5</v>
          </cell>
          <cell r="H391">
            <v>0</v>
          </cell>
          <cell r="I391">
            <v>0.5</v>
          </cell>
          <cell r="J391">
            <v>0</v>
          </cell>
          <cell r="K391">
            <v>0</v>
          </cell>
          <cell r="L391">
            <v>0</v>
          </cell>
          <cell r="M391">
            <v>0.5</v>
          </cell>
          <cell r="N391">
            <v>0.5</v>
          </cell>
          <cell r="O391">
            <v>0</v>
          </cell>
          <cell r="P391" t="str">
            <v>ECE</v>
          </cell>
          <cell r="R391">
            <v>4.25</v>
          </cell>
          <cell r="S391">
            <v>51</v>
          </cell>
          <cell r="T391">
            <v>0</v>
          </cell>
          <cell r="U391">
            <v>0</v>
          </cell>
          <cell r="V391">
            <v>0</v>
          </cell>
          <cell r="W391">
            <v>25.5</v>
          </cell>
          <cell r="X391">
            <v>25.5</v>
          </cell>
          <cell r="Y391">
            <v>51</v>
          </cell>
          <cell r="AA391" t="str">
            <v>S</v>
          </cell>
        </row>
        <row r="392">
          <cell r="B392" t="str">
            <v>ECE326</v>
          </cell>
          <cell r="C392" t="str">
            <v>ECE</v>
          </cell>
          <cell r="D392" t="str">
            <v>326</v>
          </cell>
          <cell r="E392" t="str">
            <v>Digital Systems Engineering</v>
          </cell>
          <cell r="F392">
            <v>3</v>
          </cell>
          <cell r="G392">
            <v>1</v>
          </cell>
          <cell r="H392">
            <v>1.5</v>
          </cell>
          <cell r="I392">
            <v>0.5</v>
          </cell>
          <cell r="J392">
            <v>0</v>
          </cell>
          <cell r="K392">
            <v>0</v>
          </cell>
          <cell r="L392">
            <v>0</v>
          </cell>
          <cell r="M392">
            <v>0.25</v>
          </cell>
          <cell r="N392">
            <v>0.75</v>
          </cell>
          <cell r="O392">
            <v>0</v>
          </cell>
          <cell r="P392" t="str">
            <v>ECE</v>
          </cell>
          <cell r="R392">
            <v>4.25</v>
          </cell>
          <cell r="S392">
            <v>51</v>
          </cell>
          <cell r="T392">
            <v>0</v>
          </cell>
          <cell r="U392">
            <v>0</v>
          </cell>
          <cell r="V392">
            <v>0</v>
          </cell>
          <cell r="W392">
            <v>12.75</v>
          </cell>
          <cell r="X392">
            <v>38.25</v>
          </cell>
          <cell r="Y392">
            <v>51</v>
          </cell>
          <cell r="AA392" t="str">
            <v>F</v>
          </cell>
        </row>
        <row r="393">
          <cell r="B393" t="str">
            <v>ECE327</v>
          </cell>
          <cell r="C393" t="str">
            <v>ECE</v>
          </cell>
          <cell r="D393" t="str">
            <v>327</v>
          </cell>
          <cell r="E393" t="str">
            <v>Digital Hardware Systems</v>
          </cell>
          <cell r="F393">
            <v>3</v>
          </cell>
          <cell r="G393">
            <v>1</v>
          </cell>
          <cell r="H393">
            <v>1.5</v>
          </cell>
          <cell r="I393">
            <v>0.5</v>
          </cell>
          <cell r="J393">
            <v>0</v>
          </cell>
          <cell r="K393">
            <v>0</v>
          </cell>
          <cell r="L393">
            <v>0</v>
          </cell>
          <cell r="M393">
            <v>0.25</v>
          </cell>
          <cell r="N393">
            <v>0.75</v>
          </cell>
          <cell r="O393">
            <v>0</v>
          </cell>
          <cell r="P393" t="str">
            <v>ECE</v>
          </cell>
          <cell r="R393">
            <v>4.25</v>
          </cell>
          <cell r="S393">
            <v>51</v>
          </cell>
          <cell r="T393">
            <v>0</v>
          </cell>
          <cell r="U393">
            <v>0</v>
          </cell>
          <cell r="V393">
            <v>0</v>
          </cell>
          <cell r="W393">
            <v>12.75</v>
          </cell>
          <cell r="X393">
            <v>38.25</v>
          </cell>
          <cell r="Y393">
            <v>51</v>
          </cell>
        </row>
        <row r="394">
          <cell r="B394" t="str">
            <v>ECE331</v>
          </cell>
          <cell r="C394" t="str">
            <v>ECE</v>
          </cell>
          <cell r="D394" t="str">
            <v>331</v>
          </cell>
          <cell r="E394" t="str">
            <v>Electronic Devices</v>
          </cell>
          <cell r="F394">
            <v>3</v>
          </cell>
          <cell r="G394">
            <v>1</v>
          </cell>
          <cell r="H394">
            <v>1.5</v>
          </cell>
          <cell r="I394">
            <v>0.5</v>
          </cell>
          <cell r="J394">
            <v>0</v>
          </cell>
          <cell r="K394">
            <v>0.25</v>
          </cell>
          <cell r="L394">
            <v>0</v>
          </cell>
          <cell r="M394">
            <v>0.75</v>
          </cell>
          <cell r="N394">
            <v>0</v>
          </cell>
          <cell r="O394">
            <v>0</v>
          </cell>
          <cell r="P394" t="str">
            <v>ECE</v>
          </cell>
          <cell r="R394">
            <v>4.25</v>
          </cell>
          <cell r="S394">
            <v>51</v>
          </cell>
          <cell r="T394">
            <v>0</v>
          </cell>
          <cell r="U394">
            <v>12.75</v>
          </cell>
          <cell r="V394">
            <v>0</v>
          </cell>
          <cell r="W394">
            <v>38.25</v>
          </cell>
          <cell r="X394">
            <v>0</v>
          </cell>
          <cell r="Y394">
            <v>38.25</v>
          </cell>
        </row>
        <row r="395">
          <cell r="B395" t="str">
            <v>ECE332</v>
          </cell>
          <cell r="C395" t="str">
            <v>ECE</v>
          </cell>
          <cell r="D395" t="str">
            <v>332</v>
          </cell>
          <cell r="E395" t="str">
            <v>Electronic Circuits</v>
          </cell>
          <cell r="F395">
            <v>3</v>
          </cell>
          <cell r="G395">
            <v>1</v>
          </cell>
          <cell r="H395">
            <v>1.5</v>
          </cell>
          <cell r="I395">
            <v>0.5</v>
          </cell>
          <cell r="J395">
            <v>0</v>
          </cell>
          <cell r="K395">
            <v>0</v>
          </cell>
          <cell r="L395">
            <v>0</v>
          </cell>
          <cell r="M395">
            <v>0.5</v>
          </cell>
          <cell r="N395">
            <v>0.5</v>
          </cell>
          <cell r="O395">
            <v>0</v>
          </cell>
          <cell r="P395" t="str">
            <v>ECE</v>
          </cell>
          <cell r="R395">
            <v>4.25</v>
          </cell>
          <cell r="S395">
            <v>51</v>
          </cell>
          <cell r="T395">
            <v>0</v>
          </cell>
          <cell r="U395">
            <v>0</v>
          </cell>
          <cell r="V395">
            <v>0</v>
          </cell>
          <cell r="W395">
            <v>25.5</v>
          </cell>
          <cell r="X395">
            <v>25.5</v>
          </cell>
          <cell r="Y395">
            <v>51</v>
          </cell>
          <cell r="AA395" t="str">
            <v>W</v>
          </cell>
        </row>
        <row r="396">
          <cell r="B396" t="str">
            <v>ECE342</v>
          </cell>
          <cell r="C396" t="str">
            <v>ECE</v>
          </cell>
          <cell r="D396" t="str">
            <v>342</v>
          </cell>
          <cell r="E396" t="str">
            <v>Signals and Systems</v>
          </cell>
          <cell r="F396">
            <v>3</v>
          </cell>
          <cell r="G396">
            <v>1</v>
          </cell>
          <cell r="H396">
            <v>0</v>
          </cell>
          <cell r="I396">
            <v>0.5</v>
          </cell>
          <cell r="J396">
            <v>0.5</v>
          </cell>
          <cell r="K396">
            <v>0</v>
          </cell>
          <cell r="L396">
            <v>0</v>
          </cell>
          <cell r="M396">
            <v>0.5</v>
          </cell>
          <cell r="N396">
            <v>0</v>
          </cell>
          <cell r="O396">
            <v>0</v>
          </cell>
          <cell r="P396" t="str">
            <v>ECE</v>
          </cell>
          <cell r="R396">
            <v>3.5</v>
          </cell>
          <cell r="S396">
            <v>42</v>
          </cell>
          <cell r="T396">
            <v>21</v>
          </cell>
          <cell r="U396">
            <v>0</v>
          </cell>
          <cell r="V396">
            <v>0</v>
          </cell>
          <cell r="W396">
            <v>21</v>
          </cell>
          <cell r="X396">
            <v>0</v>
          </cell>
          <cell r="Y396">
            <v>21</v>
          </cell>
          <cell r="AA396" t="str">
            <v>W</v>
          </cell>
        </row>
        <row r="397">
          <cell r="B397" t="str">
            <v>ECE351</v>
          </cell>
          <cell r="C397" t="str">
            <v>ECE</v>
          </cell>
          <cell r="D397" t="str">
            <v>351</v>
          </cell>
          <cell r="E397" t="str">
            <v>Compilers</v>
          </cell>
          <cell r="F397">
            <v>3</v>
          </cell>
          <cell r="G397">
            <v>1</v>
          </cell>
          <cell r="H397">
            <v>1.5</v>
          </cell>
          <cell r="I397">
            <v>0.5</v>
          </cell>
          <cell r="J397">
            <v>0</v>
          </cell>
          <cell r="K397">
            <v>0</v>
          </cell>
          <cell r="L397">
            <v>0</v>
          </cell>
          <cell r="M397">
            <v>0.4</v>
          </cell>
          <cell r="N397">
            <v>0.6</v>
          </cell>
          <cell r="O397">
            <v>0</v>
          </cell>
          <cell r="P397" t="str">
            <v>ECE</v>
          </cell>
          <cell r="R397">
            <v>4.25</v>
          </cell>
          <cell r="S397">
            <v>51</v>
          </cell>
          <cell r="T397">
            <v>0</v>
          </cell>
          <cell r="U397">
            <v>0</v>
          </cell>
          <cell r="V397">
            <v>0</v>
          </cell>
          <cell r="W397">
            <v>20.400000000000002</v>
          </cell>
          <cell r="X397">
            <v>30.599999999999998</v>
          </cell>
          <cell r="Y397">
            <v>51</v>
          </cell>
        </row>
        <row r="398">
          <cell r="B398" t="str">
            <v>ECE354</v>
          </cell>
          <cell r="C398" t="str">
            <v>ECE</v>
          </cell>
          <cell r="D398" t="str">
            <v>354</v>
          </cell>
          <cell r="E398" t="str">
            <v>Real-time Operating Systems</v>
          </cell>
          <cell r="F398">
            <v>3</v>
          </cell>
          <cell r="G398">
            <v>1</v>
          </cell>
          <cell r="H398">
            <v>1.5</v>
          </cell>
          <cell r="I398">
            <v>0.5</v>
          </cell>
          <cell r="J398">
            <v>0</v>
          </cell>
          <cell r="K398">
            <v>0</v>
          </cell>
          <cell r="L398">
            <v>0</v>
          </cell>
          <cell r="M398">
            <v>0.4</v>
          </cell>
          <cell r="N398">
            <v>0.6</v>
          </cell>
          <cell r="O398">
            <v>0</v>
          </cell>
          <cell r="P398" t="str">
            <v>ECE</v>
          </cell>
          <cell r="R398">
            <v>4.25</v>
          </cell>
          <cell r="S398">
            <v>51</v>
          </cell>
          <cell r="T398">
            <v>0</v>
          </cell>
          <cell r="U398">
            <v>0</v>
          </cell>
          <cell r="V398">
            <v>0</v>
          </cell>
          <cell r="W398">
            <v>20.400000000000002</v>
          </cell>
          <cell r="X398">
            <v>30.599999999999998</v>
          </cell>
          <cell r="Y398">
            <v>51</v>
          </cell>
          <cell r="AA398" t="str">
            <v>F</v>
          </cell>
        </row>
        <row r="399">
          <cell r="B399" t="str">
            <v>ECE355</v>
          </cell>
          <cell r="C399" t="str">
            <v>ECE</v>
          </cell>
          <cell r="D399" t="str">
            <v>355</v>
          </cell>
          <cell r="E399" t="str">
            <v>Software Engineering</v>
          </cell>
          <cell r="F399">
            <v>3</v>
          </cell>
          <cell r="G399">
            <v>1</v>
          </cell>
          <cell r="H399">
            <v>1.5</v>
          </cell>
          <cell r="I399">
            <v>0.5</v>
          </cell>
          <cell r="J399">
            <v>0</v>
          </cell>
          <cell r="K399">
            <v>0</v>
          </cell>
          <cell r="L399">
            <v>0</v>
          </cell>
          <cell r="M399">
            <v>0.25</v>
          </cell>
          <cell r="N399">
            <v>0.75</v>
          </cell>
          <cell r="O399">
            <v>0</v>
          </cell>
          <cell r="P399" t="str">
            <v>ECE</v>
          </cell>
          <cell r="R399">
            <v>4.25</v>
          </cell>
          <cell r="S399">
            <v>51</v>
          </cell>
          <cell r="T399">
            <v>0</v>
          </cell>
          <cell r="U399">
            <v>0</v>
          </cell>
          <cell r="V399">
            <v>0</v>
          </cell>
          <cell r="W399">
            <v>12.75</v>
          </cell>
          <cell r="X399">
            <v>38.25</v>
          </cell>
          <cell r="Y399">
            <v>51</v>
          </cell>
          <cell r="AA399" t="str">
            <v>F</v>
          </cell>
        </row>
        <row r="400">
          <cell r="B400" t="str">
            <v>ECE356</v>
          </cell>
          <cell r="C400" t="str">
            <v>ECE</v>
          </cell>
          <cell r="D400" t="str">
            <v>356</v>
          </cell>
          <cell r="E400" t="str">
            <v>Database Systems</v>
          </cell>
          <cell r="F400">
            <v>3</v>
          </cell>
          <cell r="G400">
            <v>1</v>
          </cell>
          <cell r="H400">
            <v>1.5</v>
          </cell>
          <cell r="I400">
            <v>0.5</v>
          </cell>
          <cell r="J400">
            <v>0</v>
          </cell>
          <cell r="K400">
            <v>0</v>
          </cell>
          <cell r="L400">
            <v>0</v>
          </cell>
          <cell r="M400">
            <v>0.4</v>
          </cell>
          <cell r="N400">
            <v>0.6</v>
          </cell>
          <cell r="O400">
            <v>0</v>
          </cell>
          <cell r="P400" t="str">
            <v>ECE</v>
          </cell>
          <cell r="R400">
            <v>4.25</v>
          </cell>
          <cell r="S400">
            <v>51</v>
          </cell>
          <cell r="T400">
            <v>0</v>
          </cell>
          <cell r="U400">
            <v>0</v>
          </cell>
          <cell r="V400">
            <v>0</v>
          </cell>
          <cell r="W400">
            <v>20.400000000000002</v>
          </cell>
          <cell r="X400">
            <v>30.599999999999998</v>
          </cell>
          <cell r="Y400">
            <v>51</v>
          </cell>
        </row>
        <row r="401">
          <cell r="B401" t="str">
            <v>ECE358</v>
          </cell>
          <cell r="C401" t="str">
            <v>ECE</v>
          </cell>
          <cell r="D401" t="str">
            <v>358</v>
          </cell>
          <cell r="E401" t="str">
            <v xml:space="preserve">Computer Networks </v>
          </cell>
          <cell r="F401">
            <v>3</v>
          </cell>
          <cell r="G401">
            <v>1</v>
          </cell>
          <cell r="H401">
            <v>1.5</v>
          </cell>
          <cell r="I401">
            <v>0.5</v>
          </cell>
          <cell r="J401">
            <v>0</v>
          </cell>
          <cell r="K401">
            <v>0</v>
          </cell>
          <cell r="L401">
            <v>0</v>
          </cell>
          <cell r="M401">
            <v>0.5</v>
          </cell>
          <cell r="N401">
            <v>0.5</v>
          </cell>
          <cell r="O401">
            <v>0</v>
          </cell>
          <cell r="P401" t="str">
            <v>ECE</v>
          </cell>
          <cell r="R401">
            <v>4.25</v>
          </cell>
          <cell r="S401">
            <v>51</v>
          </cell>
          <cell r="T401">
            <v>0</v>
          </cell>
          <cell r="U401">
            <v>0</v>
          </cell>
          <cell r="V401">
            <v>0</v>
          </cell>
          <cell r="W401">
            <v>25.5</v>
          </cell>
          <cell r="X401">
            <v>25.5</v>
          </cell>
          <cell r="Y401">
            <v>51</v>
          </cell>
        </row>
        <row r="402">
          <cell r="B402" t="str">
            <v>ECE361</v>
          </cell>
          <cell r="C402" t="str">
            <v>ECE</v>
          </cell>
          <cell r="D402" t="str">
            <v>361</v>
          </cell>
          <cell r="E402" t="str">
            <v>Power Systems &amp; Components</v>
          </cell>
          <cell r="F402">
            <v>3</v>
          </cell>
          <cell r="G402">
            <v>1</v>
          </cell>
          <cell r="H402">
            <v>1.5</v>
          </cell>
          <cell r="I402">
            <v>0.5</v>
          </cell>
          <cell r="J402">
            <v>0</v>
          </cell>
          <cell r="K402">
            <v>0</v>
          </cell>
          <cell r="L402">
            <v>0</v>
          </cell>
          <cell r="M402">
            <v>0.5</v>
          </cell>
          <cell r="N402">
            <v>0</v>
          </cell>
          <cell r="O402">
            <v>0</v>
          </cell>
          <cell r="P402" t="str">
            <v>ECE</v>
          </cell>
          <cell r="R402">
            <v>4.25</v>
          </cell>
          <cell r="S402">
            <v>51</v>
          </cell>
          <cell r="T402">
            <v>0</v>
          </cell>
          <cell r="U402">
            <v>0</v>
          </cell>
          <cell r="V402">
            <v>0</v>
          </cell>
          <cell r="W402">
            <v>25.5</v>
          </cell>
          <cell r="X402">
            <v>0</v>
          </cell>
          <cell r="Y402">
            <v>25.5</v>
          </cell>
        </row>
        <row r="403">
          <cell r="B403" t="str">
            <v>ECE362</v>
          </cell>
          <cell r="C403" t="str">
            <v>ECE</v>
          </cell>
          <cell r="D403" t="str">
            <v>362</v>
          </cell>
          <cell r="E403" t="str">
            <v>Modeling and Control of Electric Drives</v>
          </cell>
          <cell r="F403">
            <v>3</v>
          </cell>
          <cell r="G403">
            <v>1</v>
          </cell>
          <cell r="H403">
            <v>1.5</v>
          </cell>
          <cell r="I403">
            <v>0.5</v>
          </cell>
          <cell r="J403">
            <v>0</v>
          </cell>
          <cell r="K403">
            <v>0</v>
          </cell>
          <cell r="L403">
            <v>0</v>
          </cell>
          <cell r="M403">
            <v>0.75</v>
          </cell>
          <cell r="N403">
            <v>0.25</v>
          </cell>
          <cell r="O403">
            <v>0</v>
          </cell>
          <cell r="P403" t="str">
            <v>ECE</v>
          </cell>
          <cell r="R403">
            <v>4.25</v>
          </cell>
          <cell r="S403">
            <v>51</v>
          </cell>
          <cell r="T403">
            <v>0</v>
          </cell>
          <cell r="U403">
            <v>0</v>
          </cell>
          <cell r="V403">
            <v>0</v>
          </cell>
          <cell r="W403">
            <v>38.25</v>
          </cell>
          <cell r="X403">
            <v>12.75</v>
          </cell>
          <cell r="Y403">
            <v>51</v>
          </cell>
          <cell r="AA403" t="str">
            <v>W</v>
          </cell>
        </row>
        <row r="404">
          <cell r="B404" t="str">
            <v>ECE370</v>
          </cell>
          <cell r="C404" t="str">
            <v>ECE</v>
          </cell>
          <cell r="D404" t="str">
            <v>370</v>
          </cell>
          <cell r="E404" t="str">
            <v>Electromagnetic Fields</v>
          </cell>
          <cell r="F404">
            <v>3</v>
          </cell>
          <cell r="G404">
            <v>1</v>
          </cell>
          <cell r="H404">
            <v>1.5</v>
          </cell>
          <cell r="I404">
            <v>0.5</v>
          </cell>
          <cell r="J404">
            <v>0</v>
          </cell>
          <cell r="K404">
            <v>0.5</v>
          </cell>
          <cell r="L404">
            <v>0</v>
          </cell>
          <cell r="M404">
            <v>0.5</v>
          </cell>
          <cell r="N404">
            <v>0</v>
          </cell>
          <cell r="O404">
            <v>0</v>
          </cell>
          <cell r="P404" t="str">
            <v>ECE</v>
          </cell>
          <cell r="R404">
            <v>4.25</v>
          </cell>
          <cell r="S404">
            <v>51</v>
          </cell>
          <cell r="T404">
            <v>0</v>
          </cell>
          <cell r="U404">
            <v>25.5</v>
          </cell>
          <cell r="V404">
            <v>0</v>
          </cell>
          <cell r="W404">
            <v>25.5</v>
          </cell>
          <cell r="X404">
            <v>0</v>
          </cell>
          <cell r="Y404">
            <v>25.5</v>
          </cell>
          <cell r="AA404" t="str">
            <v>S</v>
          </cell>
        </row>
        <row r="405">
          <cell r="B405" t="str">
            <v>ECE375</v>
          </cell>
          <cell r="C405" t="str">
            <v>ECE</v>
          </cell>
          <cell r="D405" t="str">
            <v>375</v>
          </cell>
          <cell r="E405" t="str">
            <v>Electromagnetic Fields and Waves</v>
          </cell>
          <cell r="F405">
            <v>3</v>
          </cell>
          <cell r="G405">
            <v>1</v>
          </cell>
          <cell r="H405">
            <v>1.5</v>
          </cell>
          <cell r="I405">
            <v>0.5</v>
          </cell>
          <cell r="J405">
            <v>0</v>
          </cell>
          <cell r="K405">
            <v>0.5</v>
          </cell>
          <cell r="L405">
            <v>0</v>
          </cell>
          <cell r="M405">
            <v>0.5</v>
          </cell>
          <cell r="N405">
            <v>0</v>
          </cell>
          <cell r="O405">
            <v>0</v>
          </cell>
          <cell r="P405" t="str">
            <v>ECE</v>
          </cell>
          <cell r="R405">
            <v>4.25</v>
          </cell>
          <cell r="S405">
            <v>51</v>
          </cell>
          <cell r="T405">
            <v>0</v>
          </cell>
          <cell r="U405">
            <v>25.5</v>
          </cell>
          <cell r="V405">
            <v>0</v>
          </cell>
          <cell r="W405">
            <v>25.5</v>
          </cell>
          <cell r="X405">
            <v>0</v>
          </cell>
          <cell r="Y405">
            <v>25.5</v>
          </cell>
        </row>
        <row r="406">
          <cell r="B406" t="str">
            <v>ECE380</v>
          </cell>
          <cell r="C406" t="str">
            <v>ECE</v>
          </cell>
          <cell r="D406" t="str">
            <v>380</v>
          </cell>
          <cell r="E406" t="str">
            <v>Analog Control Systems</v>
          </cell>
          <cell r="F406">
            <v>3</v>
          </cell>
          <cell r="G406">
            <v>1</v>
          </cell>
          <cell r="H406">
            <v>1.5</v>
          </cell>
          <cell r="I406">
            <v>0.5</v>
          </cell>
          <cell r="J406">
            <v>0</v>
          </cell>
          <cell r="K406">
            <v>0</v>
          </cell>
          <cell r="L406">
            <v>0</v>
          </cell>
          <cell r="M406">
            <v>0.5</v>
          </cell>
          <cell r="N406">
            <v>0.5</v>
          </cell>
          <cell r="O406">
            <v>0</v>
          </cell>
          <cell r="P406" t="str">
            <v>ECE</v>
          </cell>
          <cell r="R406">
            <v>4.25</v>
          </cell>
          <cell r="S406">
            <v>51</v>
          </cell>
          <cell r="T406">
            <v>0</v>
          </cell>
          <cell r="U406">
            <v>0</v>
          </cell>
          <cell r="V406">
            <v>0</v>
          </cell>
          <cell r="W406">
            <v>25.5</v>
          </cell>
          <cell r="X406">
            <v>25.5</v>
          </cell>
          <cell r="Y406">
            <v>51</v>
          </cell>
          <cell r="AA406" t="str">
            <v>F</v>
          </cell>
        </row>
        <row r="407">
          <cell r="B407" t="str">
            <v>ECE390</v>
          </cell>
          <cell r="C407" t="str">
            <v>ECE</v>
          </cell>
          <cell r="D407" t="str">
            <v>390</v>
          </cell>
          <cell r="E407" t="str">
            <v>Engineering Design, Economics, and Impact on Society</v>
          </cell>
          <cell r="F407">
            <v>3</v>
          </cell>
          <cell r="G407">
            <v>1</v>
          </cell>
          <cell r="H407">
            <v>1.5</v>
          </cell>
          <cell r="I407">
            <v>0.5</v>
          </cell>
          <cell r="J407">
            <v>0</v>
          </cell>
          <cell r="K407">
            <v>0</v>
          </cell>
          <cell r="L407">
            <v>0.6</v>
          </cell>
          <cell r="M407">
            <v>0</v>
          </cell>
          <cell r="N407">
            <v>0.4</v>
          </cell>
          <cell r="O407">
            <v>0</v>
          </cell>
          <cell r="P407" t="str">
            <v>ECE</v>
          </cell>
          <cell r="R407">
            <v>4.25</v>
          </cell>
          <cell r="S407">
            <v>51</v>
          </cell>
          <cell r="T407">
            <v>0</v>
          </cell>
          <cell r="U407">
            <v>0</v>
          </cell>
          <cell r="V407">
            <v>30.599999999999998</v>
          </cell>
          <cell r="W407">
            <v>0</v>
          </cell>
          <cell r="X407">
            <v>20.400000000000002</v>
          </cell>
          <cell r="Y407">
            <v>20.400000000000002</v>
          </cell>
        </row>
        <row r="408">
          <cell r="B408" t="str">
            <v>ECE391</v>
          </cell>
          <cell r="C408" t="str">
            <v>ECE</v>
          </cell>
          <cell r="D408" t="str">
            <v>391</v>
          </cell>
          <cell r="E408" t="str">
            <v>Engineering Design Concepts</v>
          </cell>
          <cell r="I408">
            <v>0.25</v>
          </cell>
          <cell r="J408">
            <v>0</v>
          </cell>
          <cell r="K408">
            <v>0</v>
          </cell>
          <cell r="L408">
            <v>0.25</v>
          </cell>
          <cell r="M408">
            <v>0</v>
          </cell>
          <cell r="N408">
            <v>0.75</v>
          </cell>
          <cell r="O408">
            <v>0</v>
          </cell>
          <cell r="P408" t="str">
            <v>ECE</v>
          </cell>
          <cell r="Q408" t="str">
            <v>K</v>
          </cell>
          <cell r="R408" t="str">
            <v/>
          </cell>
          <cell r="S408" t="str">
            <v/>
          </cell>
          <cell r="T408" t="str">
            <v/>
          </cell>
          <cell r="U408" t="str">
            <v/>
          </cell>
          <cell r="V408" t="str">
            <v/>
          </cell>
          <cell r="W408" t="str">
            <v/>
          </cell>
          <cell r="X408" t="str">
            <v/>
          </cell>
          <cell r="Y408" t="str">
            <v/>
          </cell>
          <cell r="AA408" t="str">
            <v>F</v>
          </cell>
        </row>
        <row r="409">
          <cell r="B409" t="str">
            <v>ECE400A</v>
          </cell>
          <cell r="C409" t="str">
            <v>ECE</v>
          </cell>
          <cell r="D409" t="str">
            <v>400A</v>
          </cell>
          <cell r="E409" t="str">
            <v>Electrical and Computer Engineering Practice</v>
          </cell>
          <cell r="F409">
            <v>1</v>
          </cell>
          <cell r="G409">
            <v>0</v>
          </cell>
          <cell r="H409">
            <v>0</v>
          </cell>
          <cell r="I409">
            <v>0.1</v>
          </cell>
          <cell r="J409">
            <v>0</v>
          </cell>
          <cell r="K409">
            <v>0</v>
          </cell>
          <cell r="L409">
            <v>1</v>
          </cell>
          <cell r="M409">
            <v>0</v>
          </cell>
          <cell r="N409">
            <v>0</v>
          </cell>
          <cell r="O409">
            <v>0</v>
          </cell>
          <cell r="P409" t="str">
            <v>ECE</v>
          </cell>
          <cell r="R409">
            <v>1</v>
          </cell>
          <cell r="S409">
            <v>12</v>
          </cell>
          <cell r="T409">
            <v>0</v>
          </cell>
          <cell r="U409">
            <v>0</v>
          </cell>
          <cell r="V409">
            <v>12</v>
          </cell>
          <cell r="W409">
            <v>0</v>
          </cell>
          <cell r="X409">
            <v>0</v>
          </cell>
          <cell r="Y409">
            <v>0</v>
          </cell>
        </row>
        <row r="410">
          <cell r="B410" t="str">
            <v>ECE400B</v>
          </cell>
          <cell r="C410" t="str">
            <v>ECE</v>
          </cell>
          <cell r="D410" t="str">
            <v>400B</v>
          </cell>
          <cell r="E410" t="str">
            <v>Electrical and Computer Engineering Practice</v>
          </cell>
          <cell r="F410">
            <v>1</v>
          </cell>
          <cell r="G410">
            <v>0</v>
          </cell>
          <cell r="H410">
            <v>0</v>
          </cell>
          <cell r="I410">
            <v>0.1</v>
          </cell>
          <cell r="J410">
            <v>0</v>
          </cell>
          <cell r="K410">
            <v>0</v>
          </cell>
          <cell r="L410">
            <v>0.25</v>
          </cell>
          <cell r="M410">
            <v>0</v>
          </cell>
          <cell r="N410">
            <v>0</v>
          </cell>
          <cell r="O410">
            <v>0</v>
          </cell>
          <cell r="P410" t="str">
            <v>ECE</v>
          </cell>
          <cell r="R410">
            <v>1</v>
          </cell>
          <cell r="S410">
            <v>12</v>
          </cell>
          <cell r="T410">
            <v>0</v>
          </cell>
          <cell r="U410">
            <v>0</v>
          </cell>
          <cell r="V410">
            <v>3</v>
          </cell>
          <cell r="W410">
            <v>0</v>
          </cell>
          <cell r="X410">
            <v>0</v>
          </cell>
          <cell r="Y410">
            <v>0</v>
          </cell>
        </row>
        <row r="411">
          <cell r="B411" t="str">
            <v>ECE401</v>
          </cell>
          <cell r="C411" t="str">
            <v>ECE</v>
          </cell>
          <cell r="D411" t="str">
            <v>401</v>
          </cell>
          <cell r="E411" t="str">
            <v>Class Professor Seminar</v>
          </cell>
          <cell r="F411">
            <v>1</v>
          </cell>
          <cell r="G411">
            <v>0</v>
          </cell>
          <cell r="H411">
            <v>0</v>
          </cell>
          <cell r="I411">
            <v>0</v>
          </cell>
          <cell r="J411">
            <v>0</v>
          </cell>
          <cell r="K411">
            <v>0</v>
          </cell>
          <cell r="L411">
            <v>0</v>
          </cell>
          <cell r="M411">
            <v>0</v>
          </cell>
          <cell r="N411">
            <v>0</v>
          </cell>
          <cell r="O411">
            <v>1</v>
          </cell>
          <cell r="P411" t="str">
            <v>ECE</v>
          </cell>
          <cell r="R411">
            <v>1</v>
          </cell>
          <cell r="S411">
            <v>12</v>
          </cell>
          <cell r="T411">
            <v>0</v>
          </cell>
          <cell r="U411">
            <v>0</v>
          </cell>
          <cell r="V411">
            <v>0</v>
          </cell>
          <cell r="W411">
            <v>0</v>
          </cell>
          <cell r="X411">
            <v>0</v>
          </cell>
          <cell r="Y411">
            <v>0</v>
          </cell>
          <cell r="AA411" t="str">
            <v>N/A</v>
          </cell>
        </row>
        <row r="412">
          <cell r="B412" t="str">
            <v>ECE402</v>
          </cell>
          <cell r="C412" t="str">
            <v>ECE</v>
          </cell>
          <cell r="D412" t="str">
            <v>402</v>
          </cell>
          <cell r="E412" t="str">
            <v>Class Professor Seminar</v>
          </cell>
          <cell r="F412">
            <v>1</v>
          </cell>
          <cell r="G412">
            <v>0</v>
          </cell>
          <cell r="H412">
            <v>0</v>
          </cell>
          <cell r="I412">
            <v>0</v>
          </cell>
          <cell r="J412">
            <v>0</v>
          </cell>
          <cell r="K412">
            <v>0</v>
          </cell>
          <cell r="L412">
            <v>0</v>
          </cell>
          <cell r="M412">
            <v>0</v>
          </cell>
          <cell r="N412">
            <v>0</v>
          </cell>
          <cell r="O412">
            <v>1</v>
          </cell>
          <cell r="P412" t="str">
            <v>ECE</v>
          </cell>
          <cell r="R412">
            <v>1</v>
          </cell>
          <cell r="S412">
            <v>12</v>
          </cell>
          <cell r="T412">
            <v>0</v>
          </cell>
          <cell r="U412">
            <v>0</v>
          </cell>
          <cell r="V412">
            <v>0</v>
          </cell>
          <cell r="W412">
            <v>0</v>
          </cell>
          <cell r="X412">
            <v>0</v>
          </cell>
          <cell r="Y412">
            <v>0</v>
          </cell>
          <cell r="AA412" t="str">
            <v>N/A</v>
          </cell>
        </row>
        <row r="413">
          <cell r="B413" t="str">
            <v>ECE403</v>
          </cell>
          <cell r="C413" t="str">
            <v>ECE</v>
          </cell>
          <cell r="D413" t="str">
            <v>403</v>
          </cell>
          <cell r="E413" t="str">
            <v>Thermal Physics</v>
          </cell>
          <cell r="F413">
            <v>3</v>
          </cell>
          <cell r="G413">
            <v>1</v>
          </cell>
          <cell r="I413">
            <v>0.5</v>
          </cell>
          <cell r="J413">
            <v>0</v>
          </cell>
          <cell r="K413">
            <v>1</v>
          </cell>
          <cell r="L413">
            <v>0</v>
          </cell>
          <cell r="M413">
            <v>0</v>
          </cell>
          <cell r="N413">
            <v>0</v>
          </cell>
          <cell r="O413">
            <v>0</v>
          </cell>
          <cell r="P413" t="str">
            <v>ECE</v>
          </cell>
          <cell r="R413">
            <v>3.5</v>
          </cell>
          <cell r="S413">
            <v>42</v>
          </cell>
          <cell r="T413">
            <v>0</v>
          </cell>
          <cell r="U413">
            <v>42</v>
          </cell>
          <cell r="V413">
            <v>0</v>
          </cell>
          <cell r="W413">
            <v>0</v>
          </cell>
          <cell r="X413">
            <v>0</v>
          </cell>
          <cell r="Y413">
            <v>0</v>
          </cell>
          <cell r="Z413" t="str">
            <v xml:space="preserve">W2013 </v>
          </cell>
        </row>
        <row r="414">
          <cell r="B414" t="str">
            <v>ECE404</v>
          </cell>
          <cell r="C414" t="str">
            <v>ECE</v>
          </cell>
          <cell r="D414" t="str">
            <v>404</v>
          </cell>
          <cell r="E414" t="str">
            <v>Geometrical and Physical Optics</v>
          </cell>
          <cell r="F414">
            <v>3</v>
          </cell>
          <cell r="G414">
            <v>1</v>
          </cell>
          <cell r="I414">
            <v>0.5</v>
          </cell>
          <cell r="J414">
            <v>0</v>
          </cell>
          <cell r="K414">
            <v>1</v>
          </cell>
          <cell r="L414">
            <v>0</v>
          </cell>
          <cell r="M414">
            <v>0</v>
          </cell>
          <cell r="N414">
            <v>0</v>
          </cell>
          <cell r="O414">
            <v>0</v>
          </cell>
          <cell r="P414" t="str">
            <v>ECE</v>
          </cell>
          <cell r="R414">
            <v>3.5</v>
          </cell>
          <cell r="S414">
            <v>42</v>
          </cell>
          <cell r="T414">
            <v>0</v>
          </cell>
          <cell r="U414">
            <v>42</v>
          </cell>
          <cell r="V414">
            <v>0</v>
          </cell>
          <cell r="W414">
            <v>0</v>
          </cell>
          <cell r="X414">
            <v>0</v>
          </cell>
          <cell r="Y414">
            <v>0</v>
          </cell>
          <cell r="Z414" t="str">
            <v>F2012</v>
          </cell>
        </row>
        <row r="415">
          <cell r="B415" t="str">
            <v>ECE405</v>
          </cell>
          <cell r="C415" t="str">
            <v>ECE</v>
          </cell>
          <cell r="D415" t="str">
            <v>405</v>
          </cell>
          <cell r="E415" t="str">
            <v>Introduction to Quantum Mechanics</v>
          </cell>
          <cell r="F415">
            <v>3</v>
          </cell>
          <cell r="G415">
            <v>1</v>
          </cell>
          <cell r="I415">
            <v>0.5</v>
          </cell>
          <cell r="J415">
            <v>0</v>
          </cell>
          <cell r="K415">
            <v>1</v>
          </cell>
          <cell r="L415">
            <v>0</v>
          </cell>
          <cell r="M415">
            <v>0</v>
          </cell>
          <cell r="N415">
            <v>0</v>
          </cell>
          <cell r="O415">
            <v>0</v>
          </cell>
          <cell r="P415" t="str">
            <v>ECE</v>
          </cell>
          <cell r="R415">
            <v>3.5</v>
          </cell>
          <cell r="S415">
            <v>42</v>
          </cell>
          <cell r="T415">
            <v>0</v>
          </cell>
          <cell r="U415">
            <v>42</v>
          </cell>
          <cell r="V415">
            <v>0</v>
          </cell>
          <cell r="W415">
            <v>0</v>
          </cell>
          <cell r="X415">
            <v>0</v>
          </cell>
          <cell r="Y415">
            <v>0</v>
          </cell>
          <cell r="Z415" t="str">
            <v>W2014</v>
          </cell>
        </row>
        <row r="416">
          <cell r="B416" t="str">
            <v>ECE406</v>
          </cell>
          <cell r="C416" t="str">
            <v>ECE</v>
          </cell>
          <cell r="D416" t="str">
            <v>406</v>
          </cell>
          <cell r="E416" t="str">
            <v>Algorithm Design and Analysis</v>
          </cell>
          <cell r="F416">
            <v>3</v>
          </cell>
          <cell r="G416">
            <v>1</v>
          </cell>
          <cell r="H416">
            <v>1.5</v>
          </cell>
          <cell r="I416">
            <v>0.5</v>
          </cell>
          <cell r="J416">
            <v>0</v>
          </cell>
          <cell r="K416">
            <v>0</v>
          </cell>
          <cell r="L416">
            <v>0</v>
          </cell>
          <cell r="M416">
            <v>0.5</v>
          </cell>
          <cell r="N416">
            <v>0.5</v>
          </cell>
          <cell r="O416">
            <v>0</v>
          </cell>
          <cell r="P416" t="str">
            <v>ECE</v>
          </cell>
          <cell r="R416">
            <v>4.25</v>
          </cell>
          <cell r="S416">
            <v>51</v>
          </cell>
          <cell r="T416">
            <v>0</v>
          </cell>
          <cell r="U416">
            <v>0</v>
          </cell>
          <cell r="V416">
            <v>0</v>
          </cell>
          <cell r="W416">
            <v>25.5</v>
          </cell>
          <cell r="X416">
            <v>25.5</v>
          </cell>
          <cell r="Y416">
            <v>51</v>
          </cell>
        </row>
        <row r="417">
          <cell r="B417" t="str">
            <v>ECE409</v>
          </cell>
          <cell r="C417" t="str">
            <v>ECE</v>
          </cell>
          <cell r="D417" t="str">
            <v>409</v>
          </cell>
          <cell r="E417" t="str">
            <v>Cryptography and System Security</v>
          </cell>
          <cell r="F417">
            <v>3</v>
          </cell>
          <cell r="G417">
            <v>1</v>
          </cell>
          <cell r="I417">
            <v>0.5</v>
          </cell>
          <cell r="J417">
            <v>0</v>
          </cell>
          <cell r="K417">
            <v>0</v>
          </cell>
          <cell r="L417">
            <v>0</v>
          </cell>
          <cell r="M417">
            <v>0.5</v>
          </cell>
          <cell r="N417">
            <v>0.5</v>
          </cell>
          <cell r="O417">
            <v>0</v>
          </cell>
          <cell r="P417" t="str">
            <v>ECE</v>
          </cell>
          <cell r="R417">
            <v>3.5</v>
          </cell>
          <cell r="S417">
            <v>42</v>
          </cell>
          <cell r="T417">
            <v>0</v>
          </cell>
          <cell r="U417">
            <v>0</v>
          </cell>
          <cell r="V417">
            <v>0</v>
          </cell>
          <cell r="W417">
            <v>21</v>
          </cell>
          <cell r="X417">
            <v>21</v>
          </cell>
          <cell r="Y417">
            <v>42</v>
          </cell>
        </row>
        <row r="418">
          <cell r="B418" t="str">
            <v>ECE411</v>
          </cell>
          <cell r="C418" t="str">
            <v>ECE</v>
          </cell>
          <cell r="D418" t="str">
            <v>411</v>
          </cell>
          <cell r="E418" t="str">
            <v>Digital Communications</v>
          </cell>
          <cell r="F418">
            <v>3</v>
          </cell>
          <cell r="G418">
            <v>1</v>
          </cell>
          <cell r="H418">
            <v>0</v>
          </cell>
          <cell r="I418">
            <v>0.5</v>
          </cell>
          <cell r="J418">
            <v>0</v>
          </cell>
          <cell r="K418">
            <v>0</v>
          </cell>
          <cell r="L418">
            <v>0</v>
          </cell>
          <cell r="M418">
            <v>0.4</v>
          </cell>
          <cell r="N418">
            <v>0.6</v>
          </cell>
          <cell r="O418">
            <v>0</v>
          </cell>
          <cell r="P418" t="str">
            <v>ECE</v>
          </cell>
          <cell r="R418">
            <v>3.5</v>
          </cell>
          <cell r="S418">
            <v>42</v>
          </cell>
          <cell r="T418">
            <v>0</v>
          </cell>
          <cell r="U418">
            <v>0</v>
          </cell>
          <cell r="V418">
            <v>0</v>
          </cell>
          <cell r="W418">
            <v>16.8</v>
          </cell>
          <cell r="X418">
            <v>25.2</v>
          </cell>
          <cell r="Y418">
            <v>42</v>
          </cell>
          <cell r="AA418" t="str">
            <v>S</v>
          </cell>
        </row>
        <row r="419">
          <cell r="B419" t="str">
            <v>ECE412</v>
          </cell>
          <cell r="C419" t="str">
            <v>ECE</v>
          </cell>
          <cell r="D419" t="str">
            <v>412</v>
          </cell>
          <cell r="E419" t="str">
            <v>Coded Digital Communications</v>
          </cell>
          <cell r="F419">
            <v>3</v>
          </cell>
          <cell r="G419">
            <v>1</v>
          </cell>
          <cell r="H419">
            <v>0</v>
          </cell>
          <cell r="I419">
            <v>0.5</v>
          </cell>
          <cell r="J419">
            <v>0</v>
          </cell>
          <cell r="K419">
            <v>0</v>
          </cell>
          <cell r="L419">
            <v>0</v>
          </cell>
          <cell r="M419">
            <v>0.5</v>
          </cell>
          <cell r="N419">
            <v>0.5</v>
          </cell>
          <cell r="O419">
            <v>0</v>
          </cell>
          <cell r="P419" t="str">
            <v>ECE</v>
          </cell>
          <cell r="R419">
            <v>3.5</v>
          </cell>
          <cell r="S419">
            <v>42</v>
          </cell>
          <cell r="T419">
            <v>0</v>
          </cell>
          <cell r="U419">
            <v>0</v>
          </cell>
          <cell r="V419">
            <v>0</v>
          </cell>
          <cell r="W419">
            <v>21</v>
          </cell>
          <cell r="X419">
            <v>21</v>
          </cell>
          <cell r="Y419">
            <v>42</v>
          </cell>
          <cell r="AA419" t="str">
            <v>W</v>
          </cell>
        </row>
        <row r="420">
          <cell r="B420" t="str">
            <v>ECE413</v>
          </cell>
          <cell r="C420" t="str">
            <v>ECE</v>
          </cell>
          <cell r="D420" t="str">
            <v>413</v>
          </cell>
          <cell r="E420" t="str">
            <v>Digital Signal Processing</v>
          </cell>
          <cell r="F420">
            <v>3</v>
          </cell>
          <cell r="G420">
            <v>1</v>
          </cell>
          <cell r="H420">
            <v>1.5</v>
          </cell>
          <cell r="I420">
            <v>0.5</v>
          </cell>
          <cell r="J420">
            <v>0.5</v>
          </cell>
          <cell r="K420">
            <v>0</v>
          </cell>
          <cell r="L420">
            <v>0</v>
          </cell>
          <cell r="M420">
            <v>0.25</v>
          </cell>
          <cell r="N420">
            <v>0.25</v>
          </cell>
          <cell r="O420">
            <v>0</v>
          </cell>
          <cell r="P420" t="str">
            <v>ECE</v>
          </cell>
          <cell r="R420">
            <v>4.25</v>
          </cell>
          <cell r="S420">
            <v>51</v>
          </cell>
          <cell r="T420">
            <v>25.5</v>
          </cell>
          <cell r="U420">
            <v>0</v>
          </cell>
          <cell r="V420">
            <v>0</v>
          </cell>
          <cell r="W420">
            <v>12.75</v>
          </cell>
          <cell r="X420">
            <v>12.75</v>
          </cell>
          <cell r="Y420">
            <v>25.5</v>
          </cell>
          <cell r="AA420" t="str">
            <v>S</v>
          </cell>
        </row>
        <row r="421">
          <cell r="B421" t="str">
            <v>ECE414</v>
          </cell>
          <cell r="C421" t="str">
            <v>ECE</v>
          </cell>
          <cell r="D421" t="str">
            <v>414</v>
          </cell>
          <cell r="E421" t="str">
            <v>Wireless Communications</v>
          </cell>
          <cell r="F421">
            <v>3</v>
          </cell>
          <cell r="G421">
            <v>1</v>
          </cell>
          <cell r="H421">
            <v>0</v>
          </cell>
          <cell r="I421">
            <v>0.5</v>
          </cell>
          <cell r="J421">
            <v>0</v>
          </cell>
          <cell r="K421">
            <v>0</v>
          </cell>
          <cell r="L421">
            <v>0</v>
          </cell>
          <cell r="M421">
            <v>0.5</v>
          </cell>
          <cell r="N421">
            <v>0.5</v>
          </cell>
          <cell r="O421">
            <v>0</v>
          </cell>
          <cell r="P421" t="str">
            <v>ECE</v>
          </cell>
          <cell r="R421">
            <v>3.5</v>
          </cell>
          <cell r="S421">
            <v>42</v>
          </cell>
          <cell r="T421">
            <v>0</v>
          </cell>
          <cell r="U421">
            <v>0</v>
          </cell>
          <cell r="V421">
            <v>0</v>
          </cell>
          <cell r="W421">
            <v>21</v>
          </cell>
          <cell r="X421">
            <v>21</v>
          </cell>
          <cell r="Y421">
            <v>42</v>
          </cell>
          <cell r="AA421" t="str">
            <v>W</v>
          </cell>
        </row>
        <row r="422">
          <cell r="B422" t="str">
            <v>ECE415</v>
          </cell>
          <cell r="C422" t="str">
            <v>ECE</v>
          </cell>
          <cell r="D422" t="str">
            <v>415</v>
          </cell>
          <cell r="E422" t="str">
            <v>MultiMedia Communications</v>
          </cell>
          <cell r="F422">
            <v>3</v>
          </cell>
          <cell r="G422">
            <v>1</v>
          </cell>
          <cell r="I422">
            <v>0.5</v>
          </cell>
          <cell r="J422">
            <v>0</v>
          </cell>
          <cell r="K422">
            <v>0</v>
          </cell>
          <cell r="L422">
            <v>0</v>
          </cell>
          <cell r="M422">
            <v>0.5</v>
          </cell>
          <cell r="N422">
            <v>0.5</v>
          </cell>
          <cell r="O422">
            <v>0</v>
          </cell>
          <cell r="P422" t="str">
            <v>ECE</v>
          </cell>
          <cell r="R422">
            <v>3.5</v>
          </cell>
          <cell r="S422">
            <v>42</v>
          </cell>
          <cell r="T422">
            <v>0</v>
          </cell>
          <cell r="U422">
            <v>0</v>
          </cell>
          <cell r="V422">
            <v>0</v>
          </cell>
          <cell r="W422">
            <v>21</v>
          </cell>
          <cell r="X422">
            <v>21</v>
          </cell>
          <cell r="Y422">
            <v>42</v>
          </cell>
        </row>
        <row r="423">
          <cell r="B423" t="str">
            <v>ECE416</v>
          </cell>
          <cell r="C423" t="str">
            <v>ECE</v>
          </cell>
          <cell r="D423" t="str">
            <v>416</v>
          </cell>
          <cell r="E423" t="str">
            <v>Higher Level Network Protocols</v>
          </cell>
          <cell r="F423">
            <v>3</v>
          </cell>
          <cell r="G423">
            <v>1</v>
          </cell>
          <cell r="H423">
            <v>1.5</v>
          </cell>
          <cell r="I423">
            <v>0.5</v>
          </cell>
          <cell r="J423">
            <v>0.25</v>
          </cell>
          <cell r="K423">
            <v>0</v>
          </cell>
          <cell r="L423">
            <v>0</v>
          </cell>
          <cell r="M423">
            <v>0.3</v>
          </cell>
          <cell r="N423">
            <v>0.45</v>
          </cell>
          <cell r="O423">
            <v>0</v>
          </cell>
          <cell r="P423" t="str">
            <v>ECE</v>
          </cell>
          <cell r="R423">
            <v>4.25</v>
          </cell>
          <cell r="S423">
            <v>51</v>
          </cell>
          <cell r="T423">
            <v>12.75</v>
          </cell>
          <cell r="U423">
            <v>0</v>
          </cell>
          <cell r="V423">
            <v>0</v>
          </cell>
          <cell r="W423">
            <v>15.299999999999999</v>
          </cell>
          <cell r="X423">
            <v>22.95</v>
          </cell>
          <cell r="Y423">
            <v>38.25</v>
          </cell>
        </row>
        <row r="424">
          <cell r="B424" t="str">
            <v>ECE417</v>
          </cell>
          <cell r="C424" t="str">
            <v>ECE</v>
          </cell>
          <cell r="D424" t="str">
            <v>417</v>
          </cell>
          <cell r="E424" t="str">
            <v>Image Processing</v>
          </cell>
          <cell r="F424">
            <v>3</v>
          </cell>
          <cell r="G424">
            <v>1</v>
          </cell>
          <cell r="I424">
            <v>0.5</v>
          </cell>
          <cell r="J424">
            <v>0.4</v>
          </cell>
          <cell r="K424">
            <v>0</v>
          </cell>
          <cell r="L424">
            <v>0</v>
          </cell>
          <cell r="M424">
            <v>0.4</v>
          </cell>
          <cell r="N424">
            <v>0.2</v>
          </cell>
          <cell r="O424">
            <v>0</v>
          </cell>
          <cell r="P424" t="str">
            <v>ECE</v>
          </cell>
          <cell r="R424">
            <v>3.5</v>
          </cell>
          <cell r="S424">
            <v>42</v>
          </cell>
          <cell r="T424">
            <v>16.8</v>
          </cell>
          <cell r="U424">
            <v>0</v>
          </cell>
          <cell r="V424">
            <v>0</v>
          </cell>
          <cell r="W424">
            <v>16.8</v>
          </cell>
          <cell r="X424">
            <v>8.4</v>
          </cell>
          <cell r="Y424">
            <v>25.200000000000003</v>
          </cell>
        </row>
        <row r="425">
          <cell r="B425" t="str">
            <v>ECE418</v>
          </cell>
          <cell r="C425" t="str">
            <v>ECE</v>
          </cell>
          <cell r="D425" t="str">
            <v>418</v>
          </cell>
          <cell r="E425" t="str">
            <v>Communications Networks</v>
          </cell>
          <cell r="F425">
            <v>3</v>
          </cell>
          <cell r="G425">
            <v>1</v>
          </cell>
          <cell r="H425">
            <v>0</v>
          </cell>
          <cell r="I425">
            <v>0.5</v>
          </cell>
          <cell r="J425">
            <v>0.3</v>
          </cell>
          <cell r="K425">
            <v>0</v>
          </cell>
          <cell r="L425">
            <v>0</v>
          </cell>
          <cell r="M425">
            <v>0.4</v>
          </cell>
          <cell r="N425">
            <v>0.3</v>
          </cell>
          <cell r="O425">
            <v>0</v>
          </cell>
          <cell r="P425" t="str">
            <v>ECE</v>
          </cell>
          <cell r="R425">
            <v>3.5</v>
          </cell>
          <cell r="S425">
            <v>42</v>
          </cell>
          <cell r="T425">
            <v>12.6</v>
          </cell>
          <cell r="U425">
            <v>0</v>
          </cell>
          <cell r="V425">
            <v>0</v>
          </cell>
          <cell r="W425">
            <v>16.8</v>
          </cell>
          <cell r="X425">
            <v>12.6</v>
          </cell>
          <cell r="Y425">
            <v>29.4</v>
          </cell>
          <cell r="AA425" t="str">
            <v>S</v>
          </cell>
        </row>
        <row r="426">
          <cell r="B426" t="str">
            <v>ECE419</v>
          </cell>
          <cell r="C426" t="str">
            <v>ECE</v>
          </cell>
          <cell r="D426" t="str">
            <v>419</v>
          </cell>
          <cell r="E426" t="str">
            <v>Comunication System Security</v>
          </cell>
          <cell r="F426">
            <v>3</v>
          </cell>
          <cell r="G426">
            <v>1</v>
          </cell>
          <cell r="I426">
            <v>0.5</v>
          </cell>
          <cell r="J426">
            <v>0</v>
          </cell>
          <cell r="K426">
            <v>0</v>
          </cell>
          <cell r="L426">
            <v>0</v>
          </cell>
          <cell r="M426">
            <v>0.4</v>
          </cell>
          <cell r="N426">
            <v>0.6</v>
          </cell>
          <cell r="O426">
            <v>0</v>
          </cell>
          <cell r="P426" t="str">
            <v>ECE</v>
          </cell>
          <cell r="R426">
            <v>3.5</v>
          </cell>
          <cell r="S426">
            <v>42</v>
          </cell>
          <cell r="T426">
            <v>0</v>
          </cell>
          <cell r="U426">
            <v>0</v>
          </cell>
          <cell r="V426">
            <v>0</v>
          </cell>
          <cell r="W426">
            <v>16.8</v>
          </cell>
          <cell r="X426">
            <v>25.2</v>
          </cell>
          <cell r="Y426">
            <v>42</v>
          </cell>
        </row>
        <row r="427">
          <cell r="B427" t="str">
            <v>ECE423</v>
          </cell>
          <cell r="C427" t="str">
            <v>ECE</v>
          </cell>
          <cell r="D427" t="str">
            <v>423</v>
          </cell>
          <cell r="E427" t="str">
            <v>Embedded Computer Systems</v>
          </cell>
          <cell r="F427">
            <v>3</v>
          </cell>
          <cell r="G427">
            <v>1</v>
          </cell>
          <cell r="H427">
            <v>1.5</v>
          </cell>
          <cell r="I427">
            <v>0.5</v>
          </cell>
          <cell r="M427">
            <v>0.5</v>
          </cell>
          <cell r="N427">
            <v>0.5</v>
          </cell>
          <cell r="P427" t="str">
            <v>ECE</v>
          </cell>
          <cell r="R427">
            <v>4.25</v>
          </cell>
          <cell r="S427">
            <v>51</v>
          </cell>
          <cell r="T427">
            <v>0</v>
          </cell>
          <cell r="U427">
            <v>0</v>
          </cell>
          <cell r="V427">
            <v>0</v>
          </cell>
          <cell r="W427">
            <v>25.5</v>
          </cell>
          <cell r="X427">
            <v>25.5</v>
          </cell>
          <cell r="Y427">
            <v>51</v>
          </cell>
        </row>
        <row r="428">
          <cell r="B428" t="str">
            <v>ECE427</v>
          </cell>
          <cell r="C428" t="str">
            <v>ECE</v>
          </cell>
          <cell r="D428" t="str">
            <v>427</v>
          </cell>
          <cell r="E428" t="str">
            <v>Old name for ECE327</v>
          </cell>
          <cell r="F428">
            <v>3</v>
          </cell>
          <cell r="G428">
            <v>1</v>
          </cell>
          <cell r="H428">
            <v>1.5</v>
          </cell>
          <cell r="I428">
            <v>0.5</v>
          </cell>
          <cell r="J428">
            <v>0</v>
          </cell>
          <cell r="K428">
            <v>0</v>
          </cell>
          <cell r="L428">
            <v>0</v>
          </cell>
          <cell r="M428">
            <v>0.25</v>
          </cell>
          <cell r="N428">
            <v>0.75</v>
          </cell>
          <cell r="O428">
            <v>0</v>
          </cell>
          <cell r="P428" t="str">
            <v>ECE</v>
          </cell>
          <cell r="R428">
            <v>4.25</v>
          </cell>
          <cell r="S428">
            <v>51</v>
          </cell>
          <cell r="T428">
            <v>0</v>
          </cell>
          <cell r="U428">
            <v>0</v>
          </cell>
          <cell r="V428">
            <v>0</v>
          </cell>
          <cell r="W428">
            <v>12.75</v>
          </cell>
          <cell r="X428">
            <v>38.25</v>
          </cell>
          <cell r="Y428">
            <v>51</v>
          </cell>
          <cell r="AA428" t="str">
            <v>N/A</v>
          </cell>
        </row>
        <row r="429">
          <cell r="B429" t="str">
            <v>ECE428</v>
          </cell>
          <cell r="C429" t="str">
            <v>ECE</v>
          </cell>
          <cell r="D429" t="str">
            <v>428</v>
          </cell>
          <cell r="E429" t="str">
            <v>Computer Networks and Security</v>
          </cell>
          <cell r="F429">
            <v>3</v>
          </cell>
          <cell r="G429">
            <v>1</v>
          </cell>
          <cell r="H429">
            <v>0</v>
          </cell>
          <cell r="I429">
            <v>0.5</v>
          </cell>
          <cell r="J429">
            <v>0</v>
          </cell>
          <cell r="K429">
            <v>0</v>
          </cell>
          <cell r="L429">
            <v>0</v>
          </cell>
          <cell r="M429">
            <v>0.6</v>
          </cell>
          <cell r="N429">
            <v>0.4</v>
          </cell>
          <cell r="O429">
            <v>0</v>
          </cell>
          <cell r="P429" t="str">
            <v>ECE</v>
          </cell>
          <cell r="R429">
            <v>3.5</v>
          </cell>
          <cell r="S429">
            <v>42</v>
          </cell>
          <cell r="T429">
            <v>0</v>
          </cell>
          <cell r="U429">
            <v>0</v>
          </cell>
          <cell r="V429">
            <v>0</v>
          </cell>
          <cell r="W429">
            <v>25.2</v>
          </cell>
          <cell r="X429">
            <v>16.8</v>
          </cell>
          <cell r="Y429">
            <v>42</v>
          </cell>
          <cell r="AA429" t="str">
            <v>F2013</v>
          </cell>
        </row>
        <row r="430">
          <cell r="B430" t="str">
            <v>ECE429</v>
          </cell>
          <cell r="C430" t="str">
            <v>ECE</v>
          </cell>
          <cell r="D430" t="str">
            <v>429</v>
          </cell>
          <cell r="E430" t="str">
            <v>Computer Structures</v>
          </cell>
          <cell r="F430">
            <v>3</v>
          </cell>
          <cell r="G430">
            <v>1</v>
          </cell>
          <cell r="H430">
            <v>0</v>
          </cell>
          <cell r="I430">
            <v>0.5</v>
          </cell>
          <cell r="J430">
            <v>0</v>
          </cell>
          <cell r="K430">
            <v>0</v>
          </cell>
          <cell r="L430">
            <v>0</v>
          </cell>
          <cell r="M430">
            <v>0.5</v>
          </cell>
          <cell r="N430">
            <v>0.5</v>
          </cell>
          <cell r="O430">
            <v>0</v>
          </cell>
          <cell r="P430" t="str">
            <v>ECE</v>
          </cell>
          <cell r="R430">
            <v>3.5</v>
          </cell>
          <cell r="S430">
            <v>42</v>
          </cell>
          <cell r="T430">
            <v>0</v>
          </cell>
          <cell r="U430">
            <v>0</v>
          </cell>
          <cell r="V430">
            <v>0</v>
          </cell>
          <cell r="W430">
            <v>21</v>
          </cell>
          <cell r="X430">
            <v>21</v>
          </cell>
          <cell r="Y430">
            <v>42</v>
          </cell>
          <cell r="AA430" t="str">
            <v>W</v>
          </cell>
        </row>
        <row r="431">
          <cell r="B431" t="str">
            <v>ECE429</v>
          </cell>
          <cell r="C431" t="str">
            <v>ECE</v>
          </cell>
          <cell r="D431" t="str">
            <v>429</v>
          </cell>
          <cell r="E431" t="str">
            <v>Computer Architecture</v>
          </cell>
          <cell r="F431">
            <v>3</v>
          </cell>
          <cell r="G431">
            <v>1</v>
          </cell>
          <cell r="H431">
            <v>1.5</v>
          </cell>
          <cell r="I431">
            <v>0.5</v>
          </cell>
          <cell r="J431">
            <v>0</v>
          </cell>
          <cell r="K431">
            <v>0</v>
          </cell>
          <cell r="L431">
            <v>0</v>
          </cell>
          <cell r="M431">
            <v>0.6</v>
          </cell>
          <cell r="N431">
            <v>0.4</v>
          </cell>
          <cell r="O431">
            <v>0</v>
          </cell>
          <cell r="P431" t="str">
            <v>ECE</v>
          </cell>
          <cell r="R431">
            <v>4.25</v>
          </cell>
        </row>
        <row r="432">
          <cell r="B432" t="str">
            <v>ECE431</v>
          </cell>
          <cell r="C432" t="str">
            <v>ECE</v>
          </cell>
          <cell r="D432" t="str">
            <v>431</v>
          </cell>
          <cell r="E432" t="str">
            <v>Radio Frequency Microelectronics</v>
          </cell>
          <cell r="F432">
            <v>3</v>
          </cell>
          <cell r="G432">
            <v>1</v>
          </cell>
          <cell r="H432">
            <v>0</v>
          </cell>
          <cell r="I432">
            <v>0.5</v>
          </cell>
          <cell r="J432">
            <v>0</v>
          </cell>
          <cell r="K432">
            <v>0.2</v>
          </cell>
          <cell r="L432">
            <v>0</v>
          </cell>
          <cell r="M432">
            <v>0.5</v>
          </cell>
          <cell r="N432">
            <v>0.3</v>
          </cell>
          <cell r="O432">
            <v>0</v>
          </cell>
          <cell r="P432" t="str">
            <v>ECE</v>
          </cell>
          <cell r="R432">
            <v>3.5</v>
          </cell>
          <cell r="S432">
            <v>42</v>
          </cell>
          <cell r="T432">
            <v>0</v>
          </cell>
          <cell r="U432">
            <v>8.4</v>
          </cell>
          <cell r="V432">
            <v>0</v>
          </cell>
          <cell r="W432">
            <v>21</v>
          </cell>
          <cell r="X432">
            <v>12.6</v>
          </cell>
          <cell r="Y432">
            <v>33.6</v>
          </cell>
          <cell r="AA432" t="str">
            <v>S</v>
          </cell>
        </row>
        <row r="433">
          <cell r="B433" t="str">
            <v>ECE432</v>
          </cell>
          <cell r="C433" t="str">
            <v>ECE</v>
          </cell>
          <cell r="D433" t="str">
            <v>432</v>
          </cell>
          <cell r="E433" t="str">
            <v>RFWMOSICS</v>
          </cell>
          <cell r="F433">
            <v>3</v>
          </cell>
          <cell r="G433">
            <v>1</v>
          </cell>
          <cell r="H433">
            <v>1.5</v>
          </cell>
          <cell r="I433">
            <v>0.5</v>
          </cell>
          <cell r="J433">
            <v>0</v>
          </cell>
          <cell r="K433">
            <v>0</v>
          </cell>
          <cell r="L433">
            <v>0</v>
          </cell>
          <cell r="M433">
            <v>0.5</v>
          </cell>
          <cell r="N433">
            <v>0.5</v>
          </cell>
          <cell r="O433">
            <v>0</v>
          </cell>
          <cell r="P433" t="str">
            <v>ECE</v>
          </cell>
          <cell r="R433">
            <v>4.25</v>
          </cell>
          <cell r="S433">
            <v>51</v>
          </cell>
          <cell r="T433">
            <v>0</v>
          </cell>
          <cell r="U433">
            <v>0</v>
          </cell>
          <cell r="V433">
            <v>0</v>
          </cell>
          <cell r="W433">
            <v>25.5</v>
          </cell>
          <cell r="X433">
            <v>25.5</v>
          </cell>
          <cell r="Y433">
            <v>51</v>
          </cell>
        </row>
        <row r="434">
          <cell r="B434" t="str">
            <v>ECE433</v>
          </cell>
          <cell r="C434" t="str">
            <v>ECE</v>
          </cell>
          <cell r="D434" t="str">
            <v>433</v>
          </cell>
          <cell r="E434" t="str">
            <v>Semiconductor Device Technology</v>
          </cell>
          <cell r="F434">
            <v>3</v>
          </cell>
          <cell r="G434">
            <v>1</v>
          </cell>
          <cell r="H434">
            <v>1.5</v>
          </cell>
          <cell r="I434">
            <v>0.5</v>
          </cell>
          <cell r="J434">
            <v>0</v>
          </cell>
          <cell r="K434">
            <v>0</v>
          </cell>
          <cell r="L434">
            <v>0</v>
          </cell>
          <cell r="M434">
            <v>0.7</v>
          </cell>
          <cell r="N434">
            <v>0.3</v>
          </cell>
          <cell r="O434">
            <v>0</v>
          </cell>
          <cell r="P434" t="str">
            <v>ECE</v>
          </cell>
          <cell r="R434">
            <v>4.25</v>
          </cell>
          <cell r="S434">
            <v>51</v>
          </cell>
          <cell r="T434">
            <v>0</v>
          </cell>
          <cell r="U434">
            <v>0</v>
          </cell>
          <cell r="V434">
            <v>0</v>
          </cell>
          <cell r="W434">
            <v>35.699999999999996</v>
          </cell>
          <cell r="X434">
            <v>15.299999999999999</v>
          </cell>
          <cell r="Y434">
            <v>50.999999999999993</v>
          </cell>
        </row>
        <row r="435">
          <cell r="B435" t="str">
            <v>ECE434</v>
          </cell>
          <cell r="C435" t="str">
            <v>ECE</v>
          </cell>
          <cell r="D435" t="str">
            <v>434</v>
          </cell>
          <cell r="E435" t="str">
            <v>Microsystems Technology</v>
          </cell>
          <cell r="F435">
            <v>2</v>
          </cell>
          <cell r="G435">
            <v>1</v>
          </cell>
          <cell r="H435">
            <v>1.5</v>
          </cell>
          <cell r="I435">
            <v>0.5</v>
          </cell>
          <cell r="J435">
            <v>0</v>
          </cell>
          <cell r="K435">
            <v>0.2</v>
          </cell>
          <cell r="L435">
            <v>0</v>
          </cell>
          <cell r="M435">
            <v>0.3</v>
          </cell>
          <cell r="N435">
            <v>0.5</v>
          </cell>
          <cell r="O435">
            <v>0</v>
          </cell>
          <cell r="P435" t="str">
            <v>ECE</v>
          </cell>
          <cell r="R435">
            <v>3.25</v>
          </cell>
          <cell r="S435">
            <v>39</v>
          </cell>
          <cell r="T435">
            <v>0</v>
          </cell>
          <cell r="U435">
            <v>7.8000000000000007</v>
          </cell>
          <cell r="V435">
            <v>0</v>
          </cell>
          <cell r="W435">
            <v>11.7</v>
          </cell>
          <cell r="X435">
            <v>19.5</v>
          </cell>
          <cell r="Y435">
            <v>31.2</v>
          </cell>
          <cell r="AA435" t="str">
            <v>W???</v>
          </cell>
        </row>
        <row r="436">
          <cell r="B436" t="str">
            <v>ECE435</v>
          </cell>
          <cell r="C436" t="str">
            <v>ECE</v>
          </cell>
          <cell r="D436">
            <v>435</v>
          </cell>
          <cell r="E436" t="str">
            <v>IC Technology for RF and Wireless Applications</v>
          </cell>
          <cell r="I436">
            <v>0.5</v>
          </cell>
          <cell r="J436">
            <v>0</v>
          </cell>
          <cell r="K436">
            <v>0.2</v>
          </cell>
          <cell r="L436">
            <v>0.3</v>
          </cell>
          <cell r="M436">
            <v>0.5</v>
          </cell>
          <cell r="N436">
            <v>0</v>
          </cell>
          <cell r="O436">
            <v>0</v>
          </cell>
          <cell r="P436" t="str">
            <v>SYDE</v>
          </cell>
          <cell r="R436">
            <v>0</v>
          </cell>
          <cell r="S436">
            <v>0</v>
          </cell>
          <cell r="T436">
            <v>0</v>
          </cell>
          <cell r="U436">
            <v>0</v>
          </cell>
          <cell r="V436">
            <v>0</v>
          </cell>
          <cell r="W436">
            <v>0</v>
          </cell>
          <cell r="X436">
            <v>0</v>
          </cell>
          <cell r="Y436">
            <v>0</v>
          </cell>
          <cell r="AA436" t="str">
            <v>X</v>
          </cell>
        </row>
        <row r="437">
          <cell r="B437" t="str">
            <v>ECE437</v>
          </cell>
          <cell r="C437" t="str">
            <v>ECE</v>
          </cell>
          <cell r="D437" t="str">
            <v>437</v>
          </cell>
          <cell r="E437" t="str">
            <v>Integrated VLSI Systems</v>
          </cell>
          <cell r="F437">
            <v>2</v>
          </cell>
          <cell r="G437">
            <v>1</v>
          </cell>
          <cell r="H437">
            <v>1.5</v>
          </cell>
          <cell r="I437">
            <v>0.5</v>
          </cell>
          <cell r="J437">
            <v>0</v>
          </cell>
          <cell r="K437">
            <v>0</v>
          </cell>
          <cell r="L437">
            <v>0</v>
          </cell>
          <cell r="M437">
            <v>0.25</v>
          </cell>
          <cell r="N437">
            <v>0.75</v>
          </cell>
          <cell r="O437">
            <v>0</v>
          </cell>
          <cell r="P437" t="str">
            <v>ECE</v>
          </cell>
          <cell r="R437">
            <v>3.25</v>
          </cell>
          <cell r="S437">
            <v>39</v>
          </cell>
          <cell r="T437">
            <v>0</v>
          </cell>
          <cell r="U437">
            <v>0</v>
          </cell>
          <cell r="V437">
            <v>0</v>
          </cell>
          <cell r="W437">
            <v>9.75</v>
          </cell>
          <cell r="X437">
            <v>29.25</v>
          </cell>
          <cell r="Y437">
            <v>39</v>
          </cell>
          <cell r="AA437" t="str">
            <v>W</v>
          </cell>
        </row>
        <row r="438">
          <cell r="B438" t="str">
            <v>ECE438</v>
          </cell>
          <cell r="C438" t="str">
            <v>ECE</v>
          </cell>
          <cell r="D438" t="str">
            <v>438</v>
          </cell>
          <cell r="E438" t="str">
            <v>Digital Integrated Circuits</v>
          </cell>
          <cell r="F438">
            <v>2</v>
          </cell>
          <cell r="G438">
            <v>1</v>
          </cell>
          <cell r="H438">
            <v>1.5</v>
          </cell>
          <cell r="I438">
            <v>0.5</v>
          </cell>
          <cell r="J438">
            <v>0</v>
          </cell>
          <cell r="K438">
            <v>0</v>
          </cell>
          <cell r="L438">
            <v>0</v>
          </cell>
          <cell r="M438">
            <v>0.4</v>
          </cell>
          <cell r="N438">
            <v>0.6</v>
          </cell>
          <cell r="O438">
            <v>0</v>
          </cell>
          <cell r="P438" t="str">
            <v>ECE</v>
          </cell>
          <cell r="R438">
            <v>3.25</v>
          </cell>
          <cell r="S438">
            <v>39</v>
          </cell>
          <cell r="T438">
            <v>0</v>
          </cell>
          <cell r="U438">
            <v>0</v>
          </cell>
          <cell r="V438">
            <v>0</v>
          </cell>
          <cell r="W438">
            <v>15.600000000000001</v>
          </cell>
          <cell r="X438">
            <v>23.4</v>
          </cell>
          <cell r="Y438">
            <v>39</v>
          </cell>
          <cell r="AA438" t="str">
            <v>S</v>
          </cell>
        </row>
        <row r="439">
          <cell r="B439" t="str">
            <v>ECE439</v>
          </cell>
          <cell r="C439" t="str">
            <v>ECE</v>
          </cell>
          <cell r="D439" t="str">
            <v>439</v>
          </cell>
          <cell r="E439" t="str">
            <v>Analog Integrated Circuits</v>
          </cell>
          <cell r="F439">
            <v>2</v>
          </cell>
          <cell r="G439">
            <v>1</v>
          </cell>
          <cell r="H439">
            <v>1.5</v>
          </cell>
          <cell r="I439">
            <v>0.5</v>
          </cell>
          <cell r="J439">
            <v>0</v>
          </cell>
          <cell r="K439">
            <v>0</v>
          </cell>
          <cell r="L439">
            <v>0</v>
          </cell>
          <cell r="M439">
            <v>0.25</v>
          </cell>
          <cell r="N439">
            <v>0.75</v>
          </cell>
          <cell r="O439">
            <v>0</v>
          </cell>
          <cell r="P439" t="str">
            <v>ECE</v>
          </cell>
          <cell r="R439">
            <v>3.25</v>
          </cell>
          <cell r="S439">
            <v>39</v>
          </cell>
          <cell r="T439">
            <v>0</v>
          </cell>
          <cell r="U439">
            <v>0</v>
          </cell>
          <cell r="V439">
            <v>0</v>
          </cell>
          <cell r="W439">
            <v>9.75</v>
          </cell>
          <cell r="X439">
            <v>29.25</v>
          </cell>
          <cell r="Y439">
            <v>39</v>
          </cell>
          <cell r="AA439" t="str">
            <v>\</v>
          </cell>
        </row>
        <row r="440">
          <cell r="B440" t="str">
            <v>ECE443</v>
          </cell>
          <cell r="C440" t="str">
            <v>ECE</v>
          </cell>
          <cell r="D440" t="str">
            <v>443</v>
          </cell>
          <cell r="E440" t="str">
            <v>Circuit Analysis and Filter Design</v>
          </cell>
          <cell r="F440">
            <v>3</v>
          </cell>
          <cell r="G440">
            <v>1</v>
          </cell>
          <cell r="H440">
            <v>0</v>
          </cell>
          <cell r="I440">
            <v>0.5</v>
          </cell>
          <cell r="J440">
            <v>0</v>
          </cell>
          <cell r="K440">
            <v>0</v>
          </cell>
          <cell r="L440">
            <v>0</v>
          </cell>
          <cell r="M440">
            <v>0.4</v>
          </cell>
          <cell r="N440">
            <v>0.6</v>
          </cell>
          <cell r="O440">
            <v>0</v>
          </cell>
          <cell r="P440" t="str">
            <v>ECE</v>
          </cell>
          <cell r="R440">
            <v>3.5</v>
          </cell>
          <cell r="S440">
            <v>42</v>
          </cell>
          <cell r="T440">
            <v>0</v>
          </cell>
          <cell r="U440">
            <v>0</v>
          </cell>
          <cell r="V440">
            <v>0</v>
          </cell>
          <cell r="W440">
            <v>16.8</v>
          </cell>
          <cell r="X440">
            <v>25.2</v>
          </cell>
          <cell r="Y440">
            <v>42</v>
          </cell>
          <cell r="AA440" t="str">
            <v>W</v>
          </cell>
        </row>
        <row r="441">
          <cell r="B441" t="str">
            <v>ECE444</v>
          </cell>
          <cell r="C441" t="str">
            <v>ECE</v>
          </cell>
          <cell r="D441" t="str">
            <v>444</v>
          </cell>
          <cell r="E441" t="str">
            <v>Integrated Analog Electronics</v>
          </cell>
          <cell r="F441">
            <v>3</v>
          </cell>
          <cell r="G441">
            <v>1</v>
          </cell>
          <cell r="H441">
            <v>1.5</v>
          </cell>
          <cell r="I441">
            <v>0.5</v>
          </cell>
          <cell r="M441">
            <v>0.5</v>
          </cell>
          <cell r="N441">
            <v>0.5</v>
          </cell>
          <cell r="P441" t="str">
            <v>ECE</v>
          </cell>
          <cell r="R441">
            <v>4.25</v>
          </cell>
          <cell r="S441">
            <v>51</v>
          </cell>
          <cell r="T441">
            <v>0</v>
          </cell>
          <cell r="U441">
            <v>0</v>
          </cell>
          <cell r="V441">
            <v>0</v>
          </cell>
          <cell r="W441">
            <v>25.5</v>
          </cell>
          <cell r="X441">
            <v>25.5</v>
          </cell>
          <cell r="Y441">
            <v>51</v>
          </cell>
        </row>
        <row r="442">
          <cell r="B442" t="str">
            <v>ECE445</v>
          </cell>
          <cell r="C442" t="str">
            <v>ECE</v>
          </cell>
          <cell r="D442" t="str">
            <v>445</v>
          </cell>
          <cell r="E442" t="str">
            <v>Integrated Digital Electronics</v>
          </cell>
          <cell r="F442">
            <v>3</v>
          </cell>
          <cell r="G442">
            <v>1</v>
          </cell>
          <cell r="H442">
            <v>1.5</v>
          </cell>
          <cell r="I442">
            <v>0.5</v>
          </cell>
          <cell r="M442">
            <v>0.3</v>
          </cell>
          <cell r="N442">
            <v>0.7</v>
          </cell>
          <cell r="P442" t="str">
            <v>ECE</v>
          </cell>
          <cell r="R442">
            <v>4.25</v>
          </cell>
          <cell r="S442">
            <v>51</v>
          </cell>
          <cell r="T442">
            <v>0</v>
          </cell>
          <cell r="U442">
            <v>0</v>
          </cell>
          <cell r="V442">
            <v>0</v>
          </cell>
          <cell r="W442">
            <v>15.299999999999999</v>
          </cell>
          <cell r="X442">
            <v>35.699999999999996</v>
          </cell>
          <cell r="Y442">
            <v>50.999999999999993</v>
          </cell>
        </row>
        <row r="443">
          <cell r="B443" t="str">
            <v>ECE450</v>
          </cell>
          <cell r="C443" t="str">
            <v>ECE</v>
          </cell>
          <cell r="D443" t="str">
            <v>450</v>
          </cell>
          <cell r="E443" t="str">
            <v>Software Systems</v>
          </cell>
          <cell r="F443">
            <v>2</v>
          </cell>
          <cell r="G443">
            <v>1</v>
          </cell>
          <cell r="H443">
            <v>1.5</v>
          </cell>
          <cell r="I443">
            <v>0.5</v>
          </cell>
          <cell r="J443">
            <v>0</v>
          </cell>
          <cell r="K443">
            <v>0</v>
          </cell>
          <cell r="L443">
            <v>0</v>
          </cell>
          <cell r="M443">
            <v>0.25</v>
          </cell>
          <cell r="N443">
            <v>0.75</v>
          </cell>
          <cell r="O443">
            <v>0</v>
          </cell>
          <cell r="P443" t="str">
            <v>ECE</v>
          </cell>
          <cell r="R443">
            <v>3.25</v>
          </cell>
          <cell r="S443">
            <v>39</v>
          </cell>
          <cell r="T443">
            <v>0</v>
          </cell>
          <cell r="U443">
            <v>0</v>
          </cell>
          <cell r="V443">
            <v>0</v>
          </cell>
          <cell r="W443">
            <v>9.75</v>
          </cell>
          <cell r="X443">
            <v>29.25</v>
          </cell>
          <cell r="Y443">
            <v>39</v>
          </cell>
          <cell r="AA443" t="str">
            <v>S???</v>
          </cell>
        </row>
        <row r="444">
          <cell r="B444" t="str">
            <v>ECE451</v>
          </cell>
          <cell r="C444" t="str">
            <v>ECE</v>
          </cell>
          <cell r="D444">
            <v>451</v>
          </cell>
          <cell r="E444" t="str">
            <v>Software Requirements Specification and Analysis</v>
          </cell>
          <cell r="F444">
            <v>3</v>
          </cell>
          <cell r="G444">
            <v>1</v>
          </cell>
          <cell r="H444">
            <v>1.5</v>
          </cell>
          <cell r="I444">
            <v>0.5</v>
          </cell>
          <cell r="J444">
            <v>0</v>
          </cell>
          <cell r="K444">
            <v>0</v>
          </cell>
          <cell r="L444">
            <v>0.1</v>
          </cell>
          <cell r="M444">
            <v>0.45</v>
          </cell>
          <cell r="N444">
            <v>0.45</v>
          </cell>
          <cell r="O444">
            <v>0</v>
          </cell>
          <cell r="P444" t="str">
            <v>SE</v>
          </cell>
          <cell r="R444">
            <v>4.25</v>
          </cell>
          <cell r="S444">
            <v>51</v>
          </cell>
          <cell r="T444">
            <v>0</v>
          </cell>
          <cell r="U444">
            <v>0</v>
          </cell>
          <cell r="V444">
            <v>5.1000000000000005</v>
          </cell>
          <cell r="W444">
            <v>22.95</v>
          </cell>
          <cell r="X444">
            <v>22.95</v>
          </cell>
          <cell r="Y444">
            <v>45.9</v>
          </cell>
        </row>
        <row r="445">
          <cell r="B445" t="str">
            <v>ECE452</v>
          </cell>
          <cell r="C445" t="str">
            <v>ECE</v>
          </cell>
          <cell r="D445">
            <v>452</v>
          </cell>
          <cell r="E445" t="str">
            <v>Software Design and Architectures</v>
          </cell>
          <cell r="F445">
            <v>3</v>
          </cell>
          <cell r="G445">
            <v>1</v>
          </cell>
          <cell r="H445">
            <v>1</v>
          </cell>
          <cell r="I445">
            <v>0.5</v>
          </cell>
          <cell r="J445">
            <v>0</v>
          </cell>
          <cell r="K445">
            <v>0</v>
          </cell>
          <cell r="L445">
            <v>0.1</v>
          </cell>
          <cell r="M445">
            <v>0.1</v>
          </cell>
          <cell r="N445">
            <v>0.8</v>
          </cell>
          <cell r="O445">
            <v>0</v>
          </cell>
          <cell r="P445" t="str">
            <v>SE</v>
          </cell>
          <cell r="R445">
            <v>4</v>
          </cell>
          <cell r="S445">
            <v>48</v>
          </cell>
          <cell r="T445">
            <v>0</v>
          </cell>
          <cell r="U445">
            <v>0</v>
          </cell>
          <cell r="V445">
            <v>4.8000000000000007</v>
          </cell>
          <cell r="W445">
            <v>4.8000000000000007</v>
          </cell>
          <cell r="X445">
            <v>38.400000000000006</v>
          </cell>
          <cell r="Y445">
            <v>43.2</v>
          </cell>
        </row>
        <row r="446">
          <cell r="B446" t="str">
            <v>ECE453</v>
          </cell>
          <cell r="C446" t="str">
            <v>ECE</v>
          </cell>
          <cell r="D446">
            <v>453</v>
          </cell>
          <cell r="E446" t="str">
            <v>Software Testing, Quality Assurance, and Maintenance</v>
          </cell>
          <cell r="F446">
            <v>3</v>
          </cell>
          <cell r="G446">
            <v>1</v>
          </cell>
          <cell r="H446">
            <v>1</v>
          </cell>
          <cell r="I446">
            <v>0.5</v>
          </cell>
          <cell r="J446">
            <v>0</v>
          </cell>
          <cell r="K446">
            <v>0</v>
          </cell>
          <cell r="L446">
            <v>0.1</v>
          </cell>
          <cell r="M446">
            <v>0.5</v>
          </cell>
          <cell r="N446">
            <v>0.4</v>
          </cell>
          <cell r="O446">
            <v>0</v>
          </cell>
          <cell r="P446" t="str">
            <v>SE</v>
          </cell>
          <cell r="R446">
            <v>4</v>
          </cell>
          <cell r="S446">
            <v>48</v>
          </cell>
          <cell r="T446">
            <v>0</v>
          </cell>
          <cell r="U446">
            <v>0</v>
          </cell>
          <cell r="V446">
            <v>4.8000000000000007</v>
          </cell>
          <cell r="W446">
            <v>24</v>
          </cell>
          <cell r="X446">
            <v>19.200000000000003</v>
          </cell>
          <cell r="Y446">
            <v>43.2</v>
          </cell>
        </row>
        <row r="447">
          <cell r="B447" t="str">
            <v>ECE454</v>
          </cell>
          <cell r="C447" t="str">
            <v>ECE</v>
          </cell>
          <cell r="D447" t="str">
            <v>454</v>
          </cell>
          <cell r="E447" t="str">
            <v>Distributed and Network Computing</v>
          </cell>
          <cell r="F447">
            <v>3</v>
          </cell>
          <cell r="G447">
            <v>1</v>
          </cell>
          <cell r="H447">
            <v>1.5</v>
          </cell>
          <cell r="I447">
            <v>0.5</v>
          </cell>
          <cell r="J447">
            <v>0</v>
          </cell>
          <cell r="K447">
            <v>0</v>
          </cell>
          <cell r="L447">
            <v>0</v>
          </cell>
          <cell r="M447">
            <v>0.5</v>
          </cell>
          <cell r="N447">
            <v>0.5</v>
          </cell>
          <cell r="O447">
            <v>0</v>
          </cell>
          <cell r="P447" t="str">
            <v>ECE</v>
          </cell>
          <cell r="R447">
            <v>4.25</v>
          </cell>
          <cell r="S447">
            <v>51</v>
          </cell>
          <cell r="T447">
            <v>0</v>
          </cell>
          <cell r="U447">
            <v>0</v>
          </cell>
          <cell r="V447">
            <v>0</v>
          </cell>
          <cell r="W447">
            <v>25.5</v>
          </cell>
          <cell r="X447">
            <v>25.5</v>
          </cell>
          <cell r="Y447">
            <v>51</v>
          </cell>
          <cell r="AA447" t="str">
            <v>S</v>
          </cell>
        </row>
        <row r="448">
          <cell r="B448" t="str">
            <v>ECE454</v>
          </cell>
          <cell r="C448" t="str">
            <v>ECE</v>
          </cell>
          <cell r="D448" t="str">
            <v>454</v>
          </cell>
          <cell r="E448" t="str">
            <v>Distributed Computing</v>
          </cell>
          <cell r="F448">
            <v>3</v>
          </cell>
          <cell r="G448">
            <v>1</v>
          </cell>
          <cell r="H448">
            <v>1.5</v>
          </cell>
          <cell r="I448">
            <v>0</v>
          </cell>
          <cell r="J448">
            <v>0</v>
          </cell>
          <cell r="K448">
            <v>0</v>
          </cell>
          <cell r="L448">
            <v>0</v>
          </cell>
          <cell r="M448">
            <v>0.5</v>
          </cell>
          <cell r="N448">
            <v>0.5</v>
          </cell>
          <cell r="O448">
            <v>0</v>
          </cell>
          <cell r="P448" t="str">
            <v>ECE</v>
          </cell>
          <cell r="R448">
            <v>4.25</v>
          </cell>
          <cell r="S448">
            <v>51</v>
          </cell>
          <cell r="T448">
            <v>0</v>
          </cell>
          <cell r="U448">
            <v>0</v>
          </cell>
          <cell r="V448">
            <v>0</v>
          </cell>
          <cell r="W448">
            <v>25.5</v>
          </cell>
          <cell r="X448">
            <v>25.5</v>
          </cell>
          <cell r="Y448">
            <v>51</v>
          </cell>
        </row>
        <row r="449">
          <cell r="B449" t="str">
            <v>ECE455</v>
          </cell>
          <cell r="C449" t="str">
            <v>ECE</v>
          </cell>
          <cell r="D449" t="str">
            <v>455</v>
          </cell>
          <cell r="E449" t="str">
            <v>Embedded Software</v>
          </cell>
          <cell r="F449">
            <v>3</v>
          </cell>
          <cell r="G449">
            <v>1</v>
          </cell>
          <cell r="H449">
            <v>1.5</v>
          </cell>
          <cell r="I449">
            <v>0.5</v>
          </cell>
          <cell r="J449">
            <v>0</v>
          </cell>
          <cell r="K449">
            <v>0</v>
          </cell>
          <cell r="L449">
            <v>0</v>
          </cell>
          <cell r="M449">
            <v>0.4</v>
          </cell>
          <cell r="N449">
            <v>0.6</v>
          </cell>
          <cell r="O449">
            <v>0</v>
          </cell>
          <cell r="P449" t="str">
            <v>ECE</v>
          </cell>
          <cell r="R449">
            <v>4.25</v>
          </cell>
          <cell r="S449">
            <v>51</v>
          </cell>
          <cell r="T449">
            <v>0</v>
          </cell>
          <cell r="U449">
            <v>0</v>
          </cell>
          <cell r="V449">
            <v>0</v>
          </cell>
          <cell r="W449">
            <v>20.400000000000002</v>
          </cell>
          <cell r="X449">
            <v>30.599999999999998</v>
          </cell>
          <cell r="Y449">
            <v>51</v>
          </cell>
        </row>
        <row r="450">
          <cell r="B450" t="str">
            <v>ECE456</v>
          </cell>
          <cell r="C450" t="str">
            <v>ECE</v>
          </cell>
          <cell r="D450" t="str">
            <v>456</v>
          </cell>
          <cell r="E450" t="str">
            <v>Database Systems</v>
          </cell>
          <cell r="F450">
            <v>3</v>
          </cell>
          <cell r="G450">
            <v>1</v>
          </cell>
          <cell r="H450">
            <v>1.5</v>
          </cell>
          <cell r="I450">
            <v>0.5</v>
          </cell>
          <cell r="J450">
            <v>0</v>
          </cell>
          <cell r="K450">
            <v>0</v>
          </cell>
          <cell r="L450">
            <v>0</v>
          </cell>
          <cell r="M450">
            <v>0.4</v>
          </cell>
          <cell r="N450">
            <v>0.6</v>
          </cell>
          <cell r="O450">
            <v>0</v>
          </cell>
          <cell r="P450" t="str">
            <v>ECE</v>
          </cell>
          <cell r="R450">
            <v>4.25</v>
          </cell>
          <cell r="S450">
            <v>51</v>
          </cell>
          <cell r="T450">
            <v>0</v>
          </cell>
          <cell r="U450">
            <v>0</v>
          </cell>
          <cell r="V450">
            <v>0</v>
          </cell>
          <cell r="W450">
            <v>20.400000000000002</v>
          </cell>
          <cell r="X450">
            <v>30.599999999999998</v>
          </cell>
          <cell r="Y450">
            <v>51</v>
          </cell>
          <cell r="AA450" t="str">
            <v>W</v>
          </cell>
        </row>
        <row r="451">
          <cell r="B451" t="str">
            <v>ECE457</v>
          </cell>
          <cell r="C451" t="str">
            <v>ECE</v>
          </cell>
          <cell r="D451" t="str">
            <v>457</v>
          </cell>
          <cell r="E451" t="str">
            <v>Applied Artificial Intelligence</v>
          </cell>
          <cell r="F451">
            <v>3</v>
          </cell>
          <cell r="G451">
            <v>1</v>
          </cell>
          <cell r="H451">
            <v>1.5</v>
          </cell>
          <cell r="I451">
            <v>0.5</v>
          </cell>
          <cell r="J451">
            <v>0</v>
          </cell>
          <cell r="K451">
            <v>0</v>
          </cell>
          <cell r="L451">
            <v>0</v>
          </cell>
          <cell r="M451">
            <v>0.75</v>
          </cell>
          <cell r="N451">
            <v>0.25</v>
          </cell>
          <cell r="O451">
            <v>0</v>
          </cell>
          <cell r="P451" t="str">
            <v>ECE</v>
          </cell>
          <cell r="R451">
            <v>4.25</v>
          </cell>
          <cell r="S451">
            <v>51</v>
          </cell>
          <cell r="T451">
            <v>0</v>
          </cell>
          <cell r="U451">
            <v>0</v>
          </cell>
          <cell r="V451">
            <v>0</v>
          </cell>
          <cell r="W451">
            <v>38.25</v>
          </cell>
          <cell r="X451">
            <v>12.75</v>
          </cell>
          <cell r="Y451">
            <v>51</v>
          </cell>
          <cell r="AA451" t="str">
            <v>W2012</v>
          </cell>
        </row>
        <row r="452">
          <cell r="B452" t="str">
            <v>ECE457A</v>
          </cell>
          <cell r="C452" t="str">
            <v>ECE</v>
          </cell>
          <cell r="D452" t="str">
            <v>457A</v>
          </cell>
          <cell r="E452" t="str">
            <v>Coopertaive and Adaptive Algorithms</v>
          </cell>
          <cell r="F452">
            <v>3</v>
          </cell>
          <cell r="G452">
            <v>1</v>
          </cell>
          <cell r="I452">
            <v>0.5</v>
          </cell>
          <cell r="J452">
            <v>0.25</v>
          </cell>
          <cell r="K452">
            <v>0</v>
          </cell>
          <cell r="L452">
            <v>0</v>
          </cell>
          <cell r="M452">
            <v>0.45</v>
          </cell>
          <cell r="N452">
            <v>0.3</v>
          </cell>
          <cell r="O452">
            <v>0</v>
          </cell>
          <cell r="P452" t="str">
            <v>ECE</v>
          </cell>
          <cell r="R452">
            <v>3.5</v>
          </cell>
          <cell r="S452">
            <v>42</v>
          </cell>
          <cell r="T452">
            <v>10.5</v>
          </cell>
          <cell r="U452">
            <v>0</v>
          </cell>
          <cell r="V452">
            <v>0</v>
          </cell>
          <cell r="W452">
            <v>18.900000000000002</v>
          </cell>
          <cell r="X452">
            <v>12.6</v>
          </cell>
          <cell r="Y452">
            <v>31.5</v>
          </cell>
        </row>
        <row r="453">
          <cell r="B453" t="str">
            <v>ECE457B</v>
          </cell>
          <cell r="C453" t="str">
            <v>ECE</v>
          </cell>
          <cell r="D453" t="str">
            <v>457B</v>
          </cell>
          <cell r="E453" t="str">
            <v>Fundamentals of Computational Intelligence</v>
          </cell>
          <cell r="F453">
            <v>3</v>
          </cell>
          <cell r="G453">
            <v>1</v>
          </cell>
          <cell r="I453">
            <v>0.5</v>
          </cell>
          <cell r="J453">
            <v>0.25</v>
          </cell>
          <cell r="M453">
            <v>0.4</v>
          </cell>
          <cell r="N453">
            <v>0.35</v>
          </cell>
          <cell r="O453">
            <v>0</v>
          </cell>
          <cell r="P453" t="str">
            <v>ECE</v>
          </cell>
          <cell r="R453">
            <v>3.5</v>
          </cell>
          <cell r="S453">
            <v>42</v>
          </cell>
          <cell r="T453">
            <v>10.5</v>
          </cell>
          <cell r="U453">
            <v>0</v>
          </cell>
          <cell r="V453">
            <v>0</v>
          </cell>
          <cell r="W453">
            <v>16.8</v>
          </cell>
          <cell r="X453">
            <v>14.7</v>
          </cell>
          <cell r="Y453">
            <v>31.5</v>
          </cell>
        </row>
        <row r="454">
          <cell r="B454" t="str">
            <v>ECE458</v>
          </cell>
          <cell r="C454" t="str">
            <v>ECE</v>
          </cell>
          <cell r="D454" t="str">
            <v>458</v>
          </cell>
          <cell r="E454" t="str">
            <v>Computer Security</v>
          </cell>
          <cell r="F454">
            <v>3</v>
          </cell>
          <cell r="G454">
            <v>1</v>
          </cell>
          <cell r="H454">
            <v>1.5</v>
          </cell>
          <cell r="I454">
            <v>0.5</v>
          </cell>
          <cell r="M454">
            <v>0.5</v>
          </cell>
          <cell r="N454">
            <v>0.5</v>
          </cell>
          <cell r="O454">
            <v>0</v>
          </cell>
          <cell r="P454" t="str">
            <v>ECE</v>
          </cell>
          <cell r="R454">
            <v>4.25</v>
          </cell>
          <cell r="S454">
            <v>51</v>
          </cell>
          <cell r="T454">
            <v>0</v>
          </cell>
          <cell r="U454">
            <v>0</v>
          </cell>
          <cell r="V454">
            <v>0</v>
          </cell>
          <cell r="W454">
            <v>25.5</v>
          </cell>
          <cell r="X454">
            <v>25.5</v>
          </cell>
          <cell r="Y454">
            <v>51</v>
          </cell>
        </row>
        <row r="455">
          <cell r="B455" t="str">
            <v>ECE459</v>
          </cell>
          <cell r="C455" t="str">
            <v>ECE</v>
          </cell>
          <cell r="D455" t="str">
            <v>459</v>
          </cell>
          <cell r="E455" t="str">
            <v>Programming for Performance</v>
          </cell>
          <cell r="F455">
            <v>3</v>
          </cell>
          <cell r="G455">
            <v>1</v>
          </cell>
          <cell r="H455">
            <v>1.5</v>
          </cell>
          <cell r="I455">
            <v>0.5</v>
          </cell>
          <cell r="J455">
            <v>0</v>
          </cell>
          <cell r="K455">
            <v>0</v>
          </cell>
          <cell r="L455">
            <v>0</v>
          </cell>
          <cell r="M455">
            <v>0.5</v>
          </cell>
          <cell r="N455">
            <v>0.5</v>
          </cell>
          <cell r="O455">
            <v>0</v>
          </cell>
          <cell r="P455" t="str">
            <v>ECE</v>
          </cell>
          <cell r="R455">
            <v>4.25</v>
          </cell>
          <cell r="S455">
            <v>51</v>
          </cell>
          <cell r="T455">
            <v>0</v>
          </cell>
          <cell r="U455">
            <v>0</v>
          </cell>
          <cell r="V455">
            <v>0</v>
          </cell>
          <cell r="W455">
            <v>25.5</v>
          </cell>
          <cell r="X455">
            <v>25.5</v>
          </cell>
          <cell r="Y455">
            <v>51</v>
          </cell>
        </row>
        <row r="456">
          <cell r="B456" t="str">
            <v>ECE462</v>
          </cell>
          <cell r="C456" t="str">
            <v>ECE</v>
          </cell>
          <cell r="D456">
            <v>462</v>
          </cell>
          <cell r="E456" t="str">
            <v>Electrical Distrinution Systems</v>
          </cell>
          <cell r="F456">
            <v>3</v>
          </cell>
          <cell r="G456">
            <v>1</v>
          </cell>
          <cell r="H456">
            <v>1.5</v>
          </cell>
          <cell r="I456">
            <v>0.5</v>
          </cell>
          <cell r="M456">
            <v>0.5</v>
          </cell>
          <cell r="N456">
            <v>0.5</v>
          </cell>
          <cell r="P456" t="str">
            <v>ECE</v>
          </cell>
          <cell r="R456">
            <v>4.25</v>
          </cell>
          <cell r="S456">
            <v>51</v>
          </cell>
          <cell r="T456">
            <v>0</v>
          </cell>
          <cell r="U456">
            <v>0</v>
          </cell>
          <cell r="V456">
            <v>0</v>
          </cell>
          <cell r="W456">
            <v>25.5</v>
          </cell>
          <cell r="X456">
            <v>25.5</v>
          </cell>
          <cell r="Y456">
            <v>51</v>
          </cell>
        </row>
        <row r="457">
          <cell r="B457" t="str">
            <v>ECE463</v>
          </cell>
          <cell r="C457" t="str">
            <v>ECE</v>
          </cell>
          <cell r="D457" t="str">
            <v>463</v>
          </cell>
          <cell r="E457" t="str">
            <v>Design and Applications of Power Electronic Converters</v>
          </cell>
          <cell r="F457">
            <v>3</v>
          </cell>
          <cell r="G457">
            <v>1</v>
          </cell>
          <cell r="H457">
            <v>1.5</v>
          </cell>
          <cell r="I457">
            <v>0.5</v>
          </cell>
          <cell r="J457">
            <v>0</v>
          </cell>
          <cell r="K457">
            <v>0</v>
          </cell>
          <cell r="L457">
            <v>0</v>
          </cell>
          <cell r="M457">
            <v>0.4</v>
          </cell>
          <cell r="N457">
            <v>0.6</v>
          </cell>
          <cell r="O457">
            <v>0</v>
          </cell>
          <cell r="P457" t="str">
            <v>ECE</v>
          </cell>
          <cell r="R457">
            <v>4.25</v>
          </cell>
          <cell r="S457">
            <v>51</v>
          </cell>
          <cell r="T457">
            <v>0</v>
          </cell>
          <cell r="U457">
            <v>0</v>
          </cell>
          <cell r="V457">
            <v>0</v>
          </cell>
          <cell r="W457">
            <v>20.400000000000002</v>
          </cell>
          <cell r="X457">
            <v>30.599999999999998</v>
          </cell>
          <cell r="Y457">
            <v>51</v>
          </cell>
          <cell r="AA457" t="str">
            <v>S</v>
          </cell>
        </row>
        <row r="458">
          <cell r="B458" t="str">
            <v>ECE464</v>
          </cell>
          <cell r="C458" t="str">
            <v>ECE</v>
          </cell>
          <cell r="D458" t="str">
            <v>464</v>
          </cell>
          <cell r="E458" t="str">
            <v>High Voltage Engineering and Power System Protection</v>
          </cell>
          <cell r="F458">
            <v>3</v>
          </cell>
          <cell r="G458">
            <v>1</v>
          </cell>
          <cell r="H458">
            <v>1.5</v>
          </cell>
          <cell r="I458">
            <v>0.5</v>
          </cell>
          <cell r="J458">
            <v>0</v>
          </cell>
          <cell r="K458">
            <v>0</v>
          </cell>
          <cell r="L458">
            <v>0</v>
          </cell>
          <cell r="M458">
            <v>0.6</v>
          </cell>
          <cell r="N458">
            <v>0.4</v>
          </cell>
          <cell r="O458">
            <v>0</v>
          </cell>
          <cell r="P458" t="str">
            <v>ECE</v>
          </cell>
          <cell r="R458">
            <v>4.25</v>
          </cell>
          <cell r="S458">
            <v>51</v>
          </cell>
          <cell r="T458">
            <v>0</v>
          </cell>
          <cell r="U458">
            <v>0</v>
          </cell>
          <cell r="V458">
            <v>0</v>
          </cell>
          <cell r="W458">
            <v>30.599999999999998</v>
          </cell>
          <cell r="X458">
            <v>20.400000000000002</v>
          </cell>
          <cell r="Y458">
            <v>51</v>
          </cell>
        </row>
        <row r="459">
          <cell r="B459" t="str">
            <v>ECE465</v>
          </cell>
          <cell r="C459" t="str">
            <v>ECE</v>
          </cell>
          <cell r="D459" t="str">
            <v>465</v>
          </cell>
          <cell r="E459" t="str">
            <v>Simulation of Power Systems (obsolete)</v>
          </cell>
          <cell r="F459">
            <v>3</v>
          </cell>
          <cell r="G459">
            <v>1</v>
          </cell>
          <cell r="H459">
            <v>0</v>
          </cell>
          <cell r="I459">
            <v>0.5</v>
          </cell>
          <cell r="J459">
            <v>0</v>
          </cell>
          <cell r="K459">
            <v>0</v>
          </cell>
          <cell r="L459">
            <v>0</v>
          </cell>
          <cell r="M459">
            <v>0.8</v>
          </cell>
          <cell r="N459">
            <v>0.2</v>
          </cell>
          <cell r="P459" t="str">
            <v>ECE</v>
          </cell>
          <cell r="R459">
            <v>3.5</v>
          </cell>
          <cell r="S459">
            <v>42</v>
          </cell>
          <cell r="T459">
            <v>0</v>
          </cell>
          <cell r="U459">
            <v>0</v>
          </cell>
          <cell r="V459">
            <v>0</v>
          </cell>
          <cell r="W459">
            <v>33.6</v>
          </cell>
          <cell r="X459">
            <v>8.4</v>
          </cell>
          <cell r="Y459">
            <v>42</v>
          </cell>
          <cell r="AA459" t="str">
            <v>N/A</v>
          </cell>
        </row>
        <row r="460">
          <cell r="B460" t="str">
            <v>ECE467</v>
          </cell>
          <cell r="C460" t="str">
            <v>ECE</v>
          </cell>
          <cell r="D460" t="str">
            <v>467</v>
          </cell>
          <cell r="E460" t="str">
            <v>Power System Analysis, Operations and Markets</v>
          </cell>
          <cell r="F460">
            <v>3</v>
          </cell>
          <cell r="G460">
            <v>1</v>
          </cell>
          <cell r="H460">
            <v>0</v>
          </cell>
          <cell r="I460">
            <v>0.5</v>
          </cell>
          <cell r="J460">
            <v>0</v>
          </cell>
          <cell r="K460">
            <v>0</v>
          </cell>
          <cell r="L460">
            <v>0</v>
          </cell>
          <cell r="M460">
            <v>0.5</v>
          </cell>
          <cell r="N460">
            <v>0.5</v>
          </cell>
          <cell r="O460">
            <v>0</v>
          </cell>
          <cell r="P460" t="str">
            <v>ECE</v>
          </cell>
          <cell r="R460">
            <v>3.5</v>
          </cell>
          <cell r="S460">
            <v>42</v>
          </cell>
          <cell r="T460">
            <v>0</v>
          </cell>
          <cell r="U460">
            <v>0</v>
          </cell>
          <cell r="V460">
            <v>0</v>
          </cell>
          <cell r="W460">
            <v>21</v>
          </cell>
          <cell r="X460">
            <v>21</v>
          </cell>
          <cell r="Y460">
            <v>42</v>
          </cell>
          <cell r="AA460" t="str">
            <v>NEW</v>
          </cell>
        </row>
        <row r="461">
          <cell r="B461" t="str">
            <v>ECE471</v>
          </cell>
          <cell r="C461" t="str">
            <v>ECE</v>
          </cell>
          <cell r="D461" t="str">
            <v>471</v>
          </cell>
          <cell r="E461" t="str">
            <v>Electromagnetic Waves</v>
          </cell>
          <cell r="F461">
            <v>3</v>
          </cell>
          <cell r="G461">
            <v>1</v>
          </cell>
          <cell r="H461">
            <v>1.5</v>
          </cell>
          <cell r="I461">
            <v>0.5</v>
          </cell>
          <cell r="J461">
            <v>0</v>
          </cell>
          <cell r="K461">
            <v>0.25</v>
          </cell>
          <cell r="L461">
            <v>0</v>
          </cell>
          <cell r="M461">
            <v>0.5</v>
          </cell>
          <cell r="N461">
            <v>0.25</v>
          </cell>
          <cell r="O461">
            <v>0</v>
          </cell>
          <cell r="P461" t="str">
            <v>ECE</v>
          </cell>
          <cell r="R461">
            <v>4.25</v>
          </cell>
          <cell r="S461">
            <v>51</v>
          </cell>
          <cell r="T461">
            <v>0</v>
          </cell>
          <cell r="U461">
            <v>12.75</v>
          </cell>
          <cell r="V461">
            <v>0</v>
          </cell>
          <cell r="W461">
            <v>25.5</v>
          </cell>
          <cell r="X461">
            <v>12.75</v>
          </cell>
          <cell r="Y461">
            <v>38.25</v>
          </cell>
          <cell r="AA461" t="str">
            <v>S</v>
          </cell>
        </row>
        <row r="462">
          <cell r="B462" t="str">
            <v>ECE473</v>
          </cell>
          <cell r="C462" t="str">
            <v>ECE</v>
          </cell>
          <cell r="D462" t="str">
            <v>473</v>
          </cell>
          <cell r="E462" t="str">
            <v>Radio Frequency and Microware Circuits</v>
          </cell>
          <cell r="F462">
            <v>3</v>
          </cell>
          <cell r="G462">
            <v>1</v>
          </cell>
          <cell r="I462">
            <v>0.5</v>
          </cell>
          <cell r="J462">
            <v>0</v>
          </cell>
          <cell r="K462">
            <v>0</v>
          </cell>
          <cell r="L462">
            <v>0</v>
          </cell>
          <cell r="M462">
            <v>0.65</v>
          </cell>
          <cell r="N462">
            <v>0.35</v>
          </cell>
          <cell r="O462">
            <v>0</v>
          </cell>
          <cell r="P462" t="str">
            <v>ECE</v>
          </cell>
          <cell r="R462">
            <v>3.5</v>
          </cell>
          <cell r="S462">
            <v>42</v>
          </cell>
          <cell r="T462">
            <v>0</v>
          </cell>
          <cell r="U462">
            <v>0</v>
          </cell>
          <cell r="V462">
            <v>0</v>
          </cell>
          <cell r="W462">
            <v>27.3</v>
          </cell>
          <cell r="X462">
            <v>14.7</v>
          </cell>
          <cell r="Y462">
            <v>42</v>
          </cell>
        </row>
        <row r="463">
          <cell r="B463" t="str">
            <v>ECE474</v>
          </cell>
          <cell r="C463" t="str">
            <v>ECE</v>
          </cell>
          <cell r="D463" t="str">
            <v>474</v>
          </cell>
          <cell r="E463" t="str">
            <v>Radio and Wireless Systems</v>
          </cell>
          <cell r="F463">
            <v>3</v>
          </cell>
          <cell r="G463">
            <v>1</v>
          </cell>
          <cell r="I463">
            <v>0.5</v>
          </cell>
          <cell r="J463">
            <v>0</v>
          </cell>
          <cell r="K463">
            <v>0</v>
          </cell>
          <cell r="L463">
            <v>0</v>
          </cell>
          <cell r="M463">
            <v>0.65</v>
          </cell>
          <cell r="N463">
            <v>0.35</v>
          </cell>
          <cell r="O463">
            <v>0</v>
          </cell>
          <cell r="P463" t="str">
            <v>ECE</v>
          </cell>
          <cell r="R463">
            <v>3.5</v>
          </cell>
          <cell r="S463">
            <v>42</v>
          </cell>
          <cell r="T463">
            <v>0</v>
          </cell>
          <cell r="U463">
            <v>0</v>
          </cell>
          <cell r="V463">
            <v>0</v>
          </cell>
          <cell r="W463">
            <v>27.3</v>
          </cell>
          <cell r="X463">
            <v>14.7</v>
          </cell>
          <cell r="Y463">
            <v>42</v>
          </cell>
        </row>
        <row r="464">
          <cell r="B464" t="str">
            <v>ECE475</v>
          </cell>
          <cell r="C464" t="str">
            <v>ECE</v>
          </cell>
          <cell r="D464" t="str">
            <v>475</v>
          </cell>
          <cell r="E464" t="str">
            <v>Radio Frequency Systems</v>
          </cell>
          <cell r="F464">
            <v>3</v>
          </cell>
          <cell r="G464">
            <v>1</v>
          </cell>
          <cell r="H464">
            <v>1.5</v>
          </cell>
          <cell r="I464">
            <v>0.5</v>
          </cell>
          <cell r="J464">
            <v>0.25</v>
          </cell>
          <cell r="K464">
            <v>0.45</v>
          </cell>
          <cell r="M464">
            <v>0.3</v>
          </cell>
          <cell r="P464" t="str">
            <v>ECE</v>
          </cell>
          <cell r="R464">
            <v>4.25</v>
          </cell>
          <cell r="S464">
            <v>51</v>
          </cell>
          <cell r="T464">
            <v>12.75</v>
          </cell>
          <cell r="U464">
            <v>22.95</v>
          </cell>
          <cell r="V464">
            <v>0</v>
          </cell>
          <cell r="W464">
            <v>15.299999999999999</v>
          </cell>
          <cell r="X464">
            <v>0</v>
          </cell>
          <cell r="Y464">
            <v>15.299999999999999</v>
          </cell>
        </row>
        <row r="465">
          <cell r="B465" t="str">
            <v>ECE475</v>
          </cell>
          <cell r="C465" t="str">
            <v>ECE</v>
          </cell>
          <cell r="D465" t="str">
            <v>475</v>
          </cell>
          <cell r="E465" t="str">
            <v>Electromagnetic Radiation and Propagation</v>
          </cell>
          <cell r="F465">
            <v>3</v>
          </cell>
          <cell r="G465">
            <v>1</v>
          </cell>
          <cell r="H465">
            <v>1.5</v>
          </cell>
          <cell r="J465">
            <v>0</v>
          </cell>
          <cell r="K465">
            <v>0.6</v>
          </cell>
          <cell r="L465">
            <v>0</v>
          </cell>
          <cell r="M465">
            <v>0.4</v>
          </cell>
          <cell r="N465">
            <v>0</v>
          </cell>
          <cell r="O465">
            <v>0</v>
          </cell>
          <cell r="P465" t="str">
            <v>ECE</v>
          </cell>
          <cell r="R465">
            <v>4.25</v>
          </cell>
          <cell r="S465">
            <v>51</v>
          </cell>
          <cell r="T465">
            <v>0</v>
          </cell>
          <cell r="U465">
            <v>30.599999999999998</v>
          </cell>
          <cell r="V465">
            <v>0</v>
          </cell>
          <cell r="W465">
            <v>20.400000000000002</v>
          </cell>
          <cell r="X465">
            <v>0</v>
          </cell>
          <cell r="Y465">
            <v>20.400000000000002</v>
          </cell>
        </row>
        <row r="466">
          <cell r="B466" t="str">
            <v>ECE476</v>
          </cell>
          <cell r="C466" t="str">
            <v>ECE</v>
          </cell>
          <cell r="D466" t="str">
            <v>476</v>
          </cell>
          <cell r="E466" t="str">
            <v>Antennas and Wireless Systems</v>
          </cell>
          <cell r="F466">
            <v>3</v>
          </cell>
          <cell r="G466">
            <v>1</v>
          </cell>
          <cell r="H466">
            <v>0</v>
          </cell>
          <cell r="I466">
            <v>0.5</v>
          </cell>
          <cell r="J466">
            <v>0</v>
          </cell>
          <cell r="K466">
            <v>0</v>
          </cell>
          <cell r="L466">
            <v>0</v>
          </cell>
          <cell r="M466">
            <v>0.3</v>
          </cell>
          <cell r="N466">
            <v>0.7</v>
          </cell>
          <cell r="O466">
            <v>0</v>
          </cell>
          <cell r="P466" t="str">
            <v>ECE</v>
          </cell>
          <cell r="R466">
            <v>3.5</v>
          </cell>
          <cell r="S466">
            <v>42</v>
          </cell>
          <cell r="T466">
            <v>0</v>
          </cell>
          <cell r="U466">
            <v>0</v>
          </cell>
          <cell r="V466">
            <v>0</v>
          </cell>
          <cell r="W466">
            <v>12.6</v>
          </cell>
          <cell r="X466">
            <v>29.4</v>
          </cell>
          <cell r="Y466">
            <v>42</v>
          </cell>
          <cell r="AA466" t="str">
            <v>W</v>
          </cell>
        </row>
        <row r="467">
          <cell r="B467" t="str">
            <v>ECE477</v>
          </cell>
          <cell r="C467" t="str">
            <v>ECE</v>
          </cell>
          <cell r="D467" t="str">
            <v>477</v>
          </cell>
          <cell r="E467" t="str">
            <v>Photonic Communication Systems and Devices</v>
          </cell>
          <cell r="F467">
            <v>3</v>
          </cell>
          <cell r="G467">
            <v>1</v>
          </cell>
          <cell r="H467">
            <v>1.5</v>
          </cell>
          <cell r="I467">
            <v>0.5</v>
          </cell>
          <cell r="J467">
            <v>0</v>
          </cell>
          <cell r="K467">
            <v>0.3</v>
          </cell>
          <cell r="L467">
            <v>0</v>
          </cell>
          <cell r="M467">
            <v>0.4</v>
          </cell>
          <cell r="N467">
            <v>0.3</v>
          </cell>
          <cell r="P467" t="str">
            <v>ECE</v>
          </cell>
          <cell r="R467">
            <v>4.25</v>
          </cell>
          <cell r="S467">
            <v>51</v>
          </cell>
          <cell r="T467">
            <v>0</v>
          </cell>
          <cell r="U467">
            <v>15.299999999999999</v>
          </cell>
          <cell r="V467">
            <v>0</v>
          </cell>
          <cell r="W467">
            <v>20.400000000000002</v>
          </cell>
          <cell r="X467">
            <v>15.299999999999999</v>
          </cell>
          <cell r="Y467">
            <v>35.700000000000003</v>
          </cell>
          <cell r="AA467" t="str">
            <v>W</v>
          </cell>
        </row>
        <row r="468">
          <cell r="B468" t="str">
            <v>ECE481</v>
          </cell>
          <cell r="C468" t="str">
            <v>ECE</v>
          </cell>
          <cell r="D468" t="str">
            <v>481</v>
          </cell>
          <cell r="E468" t="str">
            <v>Digital Control Systems</v>
          </cell>
          <cell r="F468">
            <v>3</v>
          </cell>
          <cell r="G468">
            <v>1</v>
          </cell>
          <cell r="H468">
            <v>1.5</v>
          </cell>
          <cell r="I468">
            <v>0.5</v>
          </cell>
          <cell r="J468">
            <v>0</v>
          </cell>
          <cell r="K468">
            <v>0</v>
          </cell>
          <cell r="L468">
            <v>0</v>
          </cell>
          <cell r="M468">
            <v>0.5</v>
          </cell>
          <cell r="N468">
            <v>0.5</v>
          </cell>
          <cell r="O468">
            <v>0</v>
          </cell>
          <cell r="P468" t="str">
            <v>ECE</v>
          </cell>
          <cell r="R468">
            <v>4.25</v>
          </cell>
          <cell r="S468">
            <v>51</v>
          </cell>
          <cell r="T468">
            <v>0</v>
          </cell>
          <cell r="U468">
            <v>0</v>
          </cell>
          <cell r="V468">
            <v>0</v>
          </cell>
          <cell r="W468">
            <v>25.5</v>
          </cell>
          <cell r="X468">
            <v>25.5</v>
          </cell>
          <cell r="Y468">
            <v>51</v>
          </cell>
        </row>
        <row r="469">
          <cell r="B469" t="str">
            <v>ECE484</v>
          </cell>
          <cell r="C469" t="str">
            <v>ECE</v>
          </cell>
          <cell r="D469" t="str">
            <v>484</v>
          </cell>
          <cell r="E469" t="str">
            <v>Digital Control Applications</v>
          </cell>
          <cell r="F469">
            <v>3</v>
          </cell>
          <cell r="G469">
            <v>1</v>
          </cell>
          <cell r="H469">
            <v>1.5</v>
          </cell>
          <cell r="I469">
            <v>0.5</v>
          </cell>
          <cell r="J469">
            <v>0</v>
          </cell>
          <cell r="K469">
            <v>0</v>
          </cell>
          <cell r="L469">
            <v>0</v>
          </cell>
          <cell r="M469">
            <v>0.5</v>
          </cell>
          <cell r="N469">
            <v>0.5</v>
          </cell>
          <cell r="O469">
            <v>0</v>
          </cell>
          <cell r="P469" t="str">
            <v>ECE</v>
          </cell>
          <cell r="R469">
            <v>4.25</v>
          </cell>
          <cell r="S469">
            <v>51</v>
          </cell>
          <cell r="T469">
            <v>0</v>
          </cell>
          <cell r="U469">
            <v>0</v>
          </cell>
          <cell r="V469">
            <v>0</v>
          </cell>
          <cell r="W469">
            <v>25.5</v>
          </cell>
          <cell r="X469">
            <v>25.5</v>
          </cell>
          <cell r="Y469">
            <v>51</v>
          </cell>
          <cell r="AA469" t="str">
            <v>W</v>
          </cell>
        </row>
        <row r="470">
          <cell r="B470" t="str">
            <v>ECE486</v>
          </cell>
          <cell r="C470" t="str">
            <v>ECE</v>
          </cell>
          <cell r="D470" t="str">
            <v>486</v>
          </cell>
          <cell r="E470" t="str">
            <v>Robot Dynamics and Control</v>
          </cell>
          <cell r="F470">
            <v>3</v>
          </cell>
          <cell r="G470">
            <v>1</v>
          </cell>
          <cell r="H470">
            <v>1.5</v>
          </cell>
          <cell r="I470">
            <v>0.5</v>
          </cell>
          <cell r="J470">
            <v>0.25</v>
          </cell>
          <cell r="K470">
            <v>0</v>
          </cell>
          <cell r="L470">
            <v>0</v>
          </cell>
          <cell r="M470">
            <v>0.5</v>
          </cell>
          <cell r="N470">
            <v>0.25</v>
          </cell>
          <cell r="O470">
            <v>0</v>
          </cell>
          <cell r="P470" t="str">
            <v>ECE</v>
          </cell>
          <cell r="R470">
            <v>4.25</v>
          </cell>
          <cell r="S470">
            <v>51</v>
          </cell>
          <cell r="T470">
            <v>12.75</v>
          </cell>
          <cell r="U470">
            <v>0</v>
          </cell>
          <cell r="V470">
            <v>0</v>
          </cell>
          <cell r="W470">
            <v>25.5</v>
          </cell>
          <cell r="X470">
            <v>12.75</v>
          </cell>
          <cell r="Y470">
            <v>38.25</v>
          </cell>
          <cell r="AA470" t="str">
            <v>W</v>
          </cell>
        </row>
        <row r="471">
          <cell r="B471" t="str">
            <v>ECE488</v>
          </cell>
          <cell r="C471" t="str">
            <v>ECE</v>
          </cell>
          <cell r="D471" t="str">
            <v>488</v>
          </cell>
          <cell r="E471" t="str">
            <v>Multivariable Control Systems</v>
          </cell>
          <cell r="F471">
            <v>3</v>
          </cell>
          <cell r="G471">
            <v>1</v>
          </cell>
          <cell r="H471">
            <v>0</v>
          </cell>
          <cell r="I471">
            <v>0.5</v>
          </cell>
          <cell r="J471">
            <v>0</v>
          </cell>
          <cell r="K471">
            <v>0</v>
          </cell>
          <cell r="L471">
            <v>0</v>
          </cell>
          <cell r="M471">
            <v>0.3</v>
          </cell>
          <cell r="N471">
            <v>0.7</v>
          </cell>
          <cell r="O471">
            <v>0</v>
          </cell>
          <cell r="P471" t="str">
            <v>ECE</v>
          </cell>
          <cell r="R471">
            <v>3.5</v>
          </cell>
          <cell r="S471">
            <v>42</v>
          </cell>
          <cell r="T471">
            <v>0</v>
          </cell>
          <cell r="U471">
            <v>0</v>
          </cell>
          <cell r="V471">
            <v>0</v>
          </cell>
          <cell r="W471">
            <v>12.6</v>
          </cell>
          <cell r="X471">
            <v>29.4</v>
          </cell>
          <cell r="Y471">
            <v>42</v>
          </cell>
          <cell r="AA471" t="str">
            <v>S</v>
          </cell>
        </row>
        <row r="472">
          <cell r="B472" t="str">
            <v>ECE492A</v>
          </cell>
          <cell r="C472" t="str">
            <v>ECE</v>
          </cell>
          <cell r="D472" t="str">
            <v>492A</v>
          </cell>
          <cell r="E472" t="str">
            <v>Engineering Design Project</v>
          </cell>
          <cell r="I472">
            <v>0.5</v>
          </cell>
          <cell r="J472">
            <v>0</v>
          </cell>
          <cell r="K472">
            <v>0</v>
          </cell>
          <cell r="L472">
            <v>0</v>
          </cell>
          <cell r="M472">
            <v>0</v>
          </cell>
          <cell r="N472">
            <v>1</v>
          </cell>
          <cell r="O472">
            <v>0</v>
          </cell>
          <cell r="P472" t="str">
            <v>ECE</v>
          </cell>
          <cell r="Q472" t="str">
            <v>K</v>
          </cell>
          <cell r="R472" t="str">
            <v/>
          </cell>
          <cell r="S472" t="str">
            <v/>
          </cell>
          <cell r="T472" t="str">
            <v/>
          </cell>
          <cell r="U472" t="str">
            <v/>
          </cell>
          <cell r="V472" t="str">
            <v/>
          </cell>
          <cell r="W472" t="str">
            <v/>
          </cell>
          <cell r="X472" t="str">
            <v/>
          </cell>
          <cell r="Y472" t="str">
            <v/>
          </cell>
          <cell r="AA472" t="str">
            <v>S</v>
          </cell>
        </row>
        <row r="473">
          <cell r="B473" t="str">
            <v>ECE492A+B</v>
          </cell>
          <cell r="E473" t="str">
            <v>Engineering Design Project+Symposium</v>
          </cell>
          <cell r="I473">
            <v>0.5</v>
          </cell>
          <cell r="J473">
            <v>0</v>
          </cell>
          <cell r="K473">
            <v>0</v>
          </cell>
          <cell r="L473">
            <v>0</v>
          </cell>
          <cell r="M473">
            <v>0</v>
          </cell>
          <cell r="N473">
            <v>1</v>
          </cell>
          <cell r="O473">
            <v>0</v>
          </cell>
          <cell r="P473" t="str">
            <v>ECE</v>
          </cell>
          <cell r="Q473" t="str">
            <v>K</v>
          </cell>
          <cell r="R473" t="str">
            <v/>
          </cell>
          <cell r="S473" t="str">
            <v/>
          </cell>
          <cell r="T473" t="str">
            <v/>
          </cell>
          <cell r="U473" t="str">
            <v/>
          </cell>
          <cell r="V473" t="str">
            <v/>
          </cell>
          <cell r="W473" t="str">
            <v/>
          </cell>
          <cell r="X473" t="str">
            <v/>
          </cell>
          <cell r="Y473" t="str">
            <v/>
          </cell>
        </row>
        <row r="474">
          <cell r="B474" t="str">
            <v>ECE492B</v>
          </cell>
          <cell r="C474" t="str">
            <v>ECE</v>
          </cell>
          <cell r="D474" t="str">
            <v>492B</v>
          </cell>
          <cell r="E474" t="str">
            <v>Engineering Design Symposium</v>
          </cell>
          <cell r="I474">
            <v>0.5</v>
          </cell>
          <cell r="J474">
            <v>0</v>
          </cell>
          <cell r="K474">
            <v>0</v>
          </cell>
          <cell r="L474">
            <v>0.25</v>
          </cell>
          <cell r="M474">
            <v>0</v>
          </cell>
          <cell r="N474">
            <v>0.75</v>
          </cell>
          <cell r="O474">
            <v>0</v>
          </cell>
          <cell r="P474" t="str">
            <v>ECE</v>
          </cell>
          <cell r="Q474" t="str">
            <v>K</v>
          </cell>
          <cell r="R474" t="str">
            <v/>
          </cell>
          <cell r="S474" t="str">
            <v/>
          </cell>
          <cell r="T474" t="str">
            <v/>
          </cell>
          <cell r="U474" t="str">
            <v/>
          </cell>
          <cell r="V474" t="str">
            <v/>
          </cell>
          <cell r="W474" t="str">
            <v/>
          </cell>
          <cell r="X474" t="str">
            <v/>
          </cell>
          <cell r="Y474" t="str">
            <v/>
          </cell>
          <cell r="AA474" t="str">
            <v>W</v>
          </cell>
        </row>
        <row r="475">
          <cell r="B475" t="str">
            <v>ECE493</v>
          </cell>
          <cell r="C475" t="str">
            <v>ECE</v>
          </cell>
          <cell r="D475">
            <v>493</v>
          </cell>
          <cell r="E475" t="str">
            <v>Special Topics in Electrical &amp; Computer Engineering</v>
          </cell>
          <cell r="F475">
            <v>3</v>
          </cell>
          <cell r="G475">
            <v>1</v>
          </cell>
          <cell r="H475">
            <v>0</v>
          </cell>
          <cell r="I475">
            <v>0.5</v>
          </cell>
          <cell r="J475">
            <v>0</v>
          </cell>
          <cell r="K475">
            <v>0</v>
          </cell>
          <cell r="L475">
            <v>0</v>
          </cell>
          <cell r="M475">
            <v>0</v>
          </cell>
          <cell r="N475">
            <v>0</v>
          </cell>
          <cell r="P475" t="str">
            <v>ECE</v>
          </cell>
          <cell r="R475">
            <v>3.5</v>
          </cell>
          <cell r="S475">
            <v>42</v>
          </cell>
          <cell r="T475">
            <v>0</v>
          </cell>
          <cell r="U475">
            <v>0</v>
          </cell>
          <cell r="V475">
            <v>0</v>
          </cell>
          <cell r="W475">
            <v>0</v>
          </cell>
          <cell r="X475">
            <v>0</v>
          </cell>
          <cell r="Y475">
            <v>0</v>
          </cell>
          <cell r="AA475" t="str">
            <v>W</v>
          </cell>
        </row>
        <row r="476">
          <cell r="B476" t="str">
            <v>ECE493T1</v>
          </cell>
          <cell r="C476" t="str">
            <v>ECE</v>
          </cell>
          <cell r="D476" t="str">
            <v>493T1</v>
          </cell>
          <cell r="E476" t="str">
            <v>Nanoelectronics</v>
          </cell>
          <cell r="F476">
            <v>3</v>
          </cell>
          <cell r="G476">
            <v>1</v>
          </cell>
          <cell r="H476">
            <v>0</v>
          </cell>
          <cell r="I476">
            <v>0.5</v>
          </cell>
          <cell r="J476">
            <v>0</v>
          </cell>
          <cell r="K476">
            <v>0</v>
          </cell>
          <cell r="L476">
            <v>0</v>
          </cell>
          <cell r="M476">
            <v>0.75</v>
          </cell>
          <cell r="N476">
            <v>0.25</v>
          </cell>
          <cell r="O476">
            <v>0</v>
          </cell>
          <cell r="P476" t="str">
            <v>ECE</v>
          </cell>
          <cell r="R476">
            <v>3.5</v>
          </cell>
          <cell r="S476">
            <v>42</v>
          </cell>
          <cell r="T476">
            <v>0</v>
          </cell>
          <cell r="U476">
            <v>0</v>
          </cell>
          <cell r="V476">
            <v>0</v>
          </cell>
          <cell r="W476">
            <v>31.5</v>
          </cell>
          <cell r="X476">
            <v>10.5</v>
          </cell>
          <cell r="Y476">
            <v>42</v>
          </cell>
          <cell r="AA476" t="str">
            <v>W</v>
          </cell>
        </row>
        <row r="477">
          <cell r="B477" t="str">
            <v>ECE493T4</v>
          </cell>
          <cell r="C477" t="str">
            <v>ECE</v>
          </cell>
          <cell r="D477" t="str">
            <v>493T4</v>
          </cell>
          <cell r="E477" t="str">
            <v>Computational Intelligence</v>
          </cell>
          <cell r="F477">
            <v>3</v>
          </cell>
          <cell r="G477">
            <v>1</v>
          </cell>
          <cell r="H477">
            <v>0</v>
          </cell>
          <cell r="I477">
            <v>0.5</v>
          </cell>
          <cell r="J477">
            <v>0</v>
          </cell>
          <cell r="K477">
            <v>0</v>
          </cell>
          <cell r="L477">
            <v>0</v>
          </cell>
          <cell r="M477">
            <v>0.75</v>
          </cell>
          <cell r="N477">
            <v>0.25</v>
          </cell>
          <cell r="O477">
            <v>0</v>
          </cell>
          <cell r="P477" t="str">
            <v>ECE</v>
          </cell>
          <cell r="R477">
            <v>3.5</v>
          </cell>
          <cell r="S477">
            <v>42</v>
          </cell>
          <cell r="T477">
            <v>0</v>
          </cell>
          <cell r="U477">
            <v>0</v>
          </cell>
          <cell r="V477">
            <v>0</v>
          </cell>
          <cell r="W477">
            <v>31.5</v>
          </cell>
          <cell r="X477">
            <v>10.5</v>
          </cell>
          <cell r="Y477">
            <v>42</v>
          </cell>
          <cell r="AA477" t="str">
            <v>W</v>
          </cell>
        </row>
        <row r="478">
          <cell r="B478" t="str">
            <v>ECE493T5</v>
          </cell>
          <cell r="C478" t="str">
            <v>ECE</v>
          </cell>
          <cell r="D478" t="str">
            <v>493T5</v>
          </cell>
          <cell r="E478" t="str">
            <v>Component-based Software Engineering</v>
          </cell>
          <cell r="F478">
            <v>3</v>
          </cell>
          <cell r="G478">
            <v>1</v>
          </cell>
          <cell r="H478">
            <v>0</v>
          </cell>
          <cell r="I478">
            <v>0.5</v>
          </cell>
          <cell r="J478">
            <v>0</v>
          </cell>
          <cell r="K478">
            <v>0</v>
          </cell>
          <cell r="L478">
            <v>0</v>
          </cell>
          <cell r="M478">
            <v>0.4</v>
          </cell>
          <cell r="N478">
            <v>0.6</v>
          </cell>
          <cell r="O478">
            <v>0</v>
          </cell>
          <cell r="P478" t="str">
            <v>ECE</v>
          </cell>
          <cell r="R478">
            <v>3.5</v>
          </cell>
          <cell r="S478">
            <v>42</v>
          </cell>
          <cell r="T478">
            <v>0</v>
          </cell>
          <cell r="U478">
            <v>0</v>
          </cell>
          <cell r="V478">
            <v>0</v>
          </cell>
          <cell r="W478">
            <v>16.8</v>
          </cell>
          <cell r="X478">
            <v>25.2</v>
          </cell>
          <cell r="Y478">
            <v>42</v>
          </cell>
          <cell r="AA478" t="str">
            <v>W</v>
          </cell>
        </row>
        <row r="479">
          <cell r="B479" t="str">
            <v>ECE493T6</v>
          </cell>
          <cell r="C479" t="str">
            <v>ECE</v>
          </cell>
          <cell r="D479" t="str">
            <v>493T6</v>
          </cell>
          <cell r="E479" t="str">
            <v>Microwave and RF Engineering</v>
          </cell>
          <cell r="F479">
            <v>3</v>
          </cell>
          <cell r="G479">
            <v>1</v>
          </cell>
          <cell r="H479">
            <v>0</v>
          </cell>
          <cell r="I479">
            <v>0.5</v>
          </cell>
          <cell r="J479">
            <v>0</v>
          </cell>
          <cell r="K479">
            <v>0</v>
          </cell>
          <cell r="L479">
            <v>0</v>
          </cell>
          <cell r="M479">
            <v>0.5</v>
          </cell>
          <cell r="N479">
            <v>0.5</v>
          </cell>
          <cell r="P479" t="str">
            <v>ECE</v>
          </cell>
          <cell r="R479">
            <v>3.5</v>
          </cell>
          <cell r="S479">
            <v>42</v>
          </cell>
          <cell r="T479">
            <v>0</v>
          </cell>
          <cell r="U479">
            <v>0</v>
          </cell>
          <cell r="V479">
            <v>0</v>
          </cell>
          <cell r="W479">
            <v>21</v>
          </cell>
          <cell r="X479">
            <v>21</v>
          </cell>
          <cell r="Y479">
            <v>42</v>
          </cell>
          <cell r="AA479" t="str">
            <v>W</v>
          </cell>
        </row>
        <row r="480">
          <cell r="B480" t="str">
            <v>ECE493T7</v>
          </cell>
          <cell r="C480" t="str">
            <v>ECE</v>
          </cell>
          <cell r="D480" t="str">
            <v>493T7</v>
          </cell>
          <cell r="E480" t="str">
            <v>Computer Security</v>
          </cell>
          <cell r="F480">
            <v>3</v>
          </cell>
          <cell r="G480">
            <v>1</v>
          </cell>
          <cell r="H480">
            <v>0</v>
          </cell>
          <cell r="I480">
            <v>0.5</v>
          </cell>
          <cell r="J480">
            <v>0</v>
          </cell>
          <cell r="K480">
            <v>0</v>
          </cell>
          <cell r="L480">
            <v>0.1</v>
          </cell>
          <cell r="M480">
            <v>0.4</v>
          </cell>
          <cell r="N480">
            <v>0.5</v>
          </cell>
          <cell r="O480">
            <v>0</v>
          </cell>
          <cell r="P480" t="str">
            <v>ECE</v>
          </cell>
          <cell r="R480">
            <v>3.5</v>
          </cell>
          <cell r="S480">
            <v>42</v>
          </cell>
          <cell r="T480">
            <v>0</v>
          </cell>
          <cell r="U480">
            <v>0</v>
          </cell>
          <cell r="V480">
            <v>4.2</v>
          </cell>
          <cell r="W480">
            <v>16.8</v>
          </cell>
          <cell r="X480">
            <v>21</v>
          </cell>
          <cell r="Y480">
            <v>37.799999999999997</v>
          </cell>
          <cell r="AA480" t="str">
            <v>W</v>
          </cell>
        </row>
        <row r="481">
          <cell r="B481" t="str">
            <v>ECE498A</v>
          </cell>
          <cell r="C481" t="str">
            <v>ECE</v>
          </cell>
          <cell r="D481" t="str">
            <v>498A</v>
          </cell>
          <cell r="E481" t="str">
            <v>Engineering Design Project</v>
          </cell>
          <cell r="F481">
            <v>1</v>
          </cell>
          <cell r="H481" t="str">
            <v>10 PRJ</v>
          </cell>
          <cell r="I481">
            <v>0.5</v>
          </cell>
          <cell r="J481">
            <v>0</v>
          </cell>
          <cell r="K481">
            <v>0</v>
          </cell>
          <cell r="L481">
            <v>0</v>
          </cell>
          <cell r="M481">
            <v>0</v>
          </cell>
          <cell r="N481">
            <v>1</v>
          </cell>
          <cell r="O481">
            <v>0</v>
          </cell>
          <cell r="P481" t="str">
            <v>ECE</v>
          </cell>
          <cell r="Q481" t="str">
            <v>K</v>
          </cell>
          <cell r="R481" t="str">
            <v/>
          </cell>
          <cell r="S481" t="str">
            <v/>
          </cell>
          <cell r="T481" t="str">
            <v/>
          </cell>
          <cell r="U481" t="str">
            <v/>
          </cell>
          <cell r="V481" t="str">
            <v/>
          </cell>
          <cell r="W481" t="str">
            <v/>
          </cell>
          <cell r="X481" t="str">
            <v/>
          </cell>
          <cell r="Y481" t="str">
            <v/>
          </cell>
        </row>
        <row r="482">
          <cell r="B482" t="str">
            <v>ECE498B</v>
          </cell>
          <cell r="C482" t="str">
            <v>ECE</v>
          </cell>
          <cell r="D482" t="str">
            <v>498B</v>
          </cell>
          <cell r="E482" t="str">
            <v>Engineering Design Project</v>
          </cell>
          <cell r="F482">
            <v>1</v>
          </cell>
          <cell r="H482" t="str">
            <v>10 PRJ</v>
          </cell>
          <cell r="I482">
            <v>0.5</v>
          </cell>
          <cell r="J482">
            <v>0</v>
          </cell>
          <cell r="K482">
            <v>0</v>
          </cell>
          <cell r="L482">
            <v>0</v>
          </cell>
          <cell r="M482">
            <v>0.25</v>
          </cell>
          <cell r="N482">
            <v>0.75</v>
          </cell>
          <cell r="O482">
            <v>0</v>
          </cell>
          <cell r="P482" t="str">
            <v>ECE</v>
          </cell>
          <cell r="Q482" t="str">
            <v>K</v>
          </cell>
          <cell r="R482" t="str">
            <v/>
          </cell>
          <cell r="S482" t="str">
            <v/>
          </cell>
          <cell r="T482" t="str">
            <v/>
          </cell>
          <cell r="U482" t="str">
            <v/>
          </cell>
          <cell r="V482" t="str">
            <v/>
          </cell>
          <cell r="W482" t="str">
            <v/>
          </cell>
          <cell r="X482" t="str">
            <v/>
          </cell>
          <cell r="Y482" t="str">
            <v/>
          </cell>
        </row>
        <row r="483">
          <cell r="B483" t="str">
            <v>ECE499</v>
          </cell>
          <cell r="C483" t="str">
            <v>ECE</v>
          </cell>
          <cell r="D483" t="str">
            <v>499</v>
          </cell>
          <cell r="E483" t="str">
            <v>Engineering Project</v>
          </cell>
          <cell r="I483">
            <v>0.5</v>
          </cell>
          <cell r="J483">
            <v>0</v>
          </cell>
          <cell r="K483">
            <v>0</v>
          </cell>
          <cell r="L483">
            <v>0</v>
          </cell>
          <cell r="M483">
            <v>0.25</v>
          </cell>
          <cell r="N483">
            <v>0.25</v>
          </cell>
          <cell r="O483">
            <v>0.5</v>
          </cell>
          <cell r="P483" t="str">
            <v>ECE</v>
          </cell>
          <cell r="Q483" t="str">
            <v>K</v>
          </cell>
          <cell r="R483" t="str">
            <v/>
          </cell>
          <cell r="S483" t="str">
            <v/>
          </cell>
          <cell r="T483" t="str">
            <v/>
          </cell>
          <cell r="U483" t="str">
            <v/>
          </cell>
          <cell r="V483" t="str">
            <v/>
          </cell>
          <cell r="W483" t="str">
            <v/>
          </cell>
          <cell r="X483" t="str">
            <v/>
          </cell>
          <cell r="Y483" t="str">
            <v/>
          </cell>
          <cell r="AA483" t="str">
            <v>N/A</v>
          </cell>
        </row>
        <row r="484">
          <cell r="B484" t="str">
            <v>ECON101</v>
          </cell>
          <cell r="C484" t="str">
            <v>ECON</v>
          </cell>
          <cell r="D484" t="str">
            <v>101</v>
          </cell>
          <cell r="E484" t="str">
            <v>Introduction to Microeconomics</v>
          </cell>
          <cell r="F484">
            <v>3</v>
          </cell>
          <cell r="G484">
            <v>0</v>
          </cell>
          <cell r="H484">
            <v>0</v>
          </cell>
          <cell r="I484">
            <v>0.5</v>
          </cell>
          <cell r="J484">
            <v>0</v>
          </cell>
          <cell r="K484">
            <v>0</v>
          </cell>
          <cell r="L484">
            <v>1</v>
          </cell>
          <cell r="M484">
            <v>0</v>
          </cell>
          <cell r="N484">
            <v>0</v>
          </cell>
          <cell r="R484">
            <v>3</v>
          </cell>
          <cell r="S484">
            <v>36</v>
          </cell>
          <cell r="T484">
            <v>0</v>
          </cell>
          <cell r="U484">
            <v>0</v>
          </cell>
          <cell r="V484">
            <v>36</v>
          </cell>
          <cell r="W484">
            <v>0</v>
          </cell>
          <cell r="X484">
            <v>0</v>
          </cell>
          <cell r="Y484">
            <v>0</v>
          </cell>
        </row>
        <row r="485">
          <cell r="B485" t="str">
            <v>ECON102</v>
          </cell>
          <cell r="C485" t="str">
            <v>ECON</v>
          </cell>
          <cell r="D485" t="str">
            <v>102</v>
          </cell>
          <cell r="E485" t="str">
            <v>Introduction to Macroeconomics</v>
          </cell>
          <cell r="F485">
            <v>3</v>
          </cell>
          <cell r="G485">
            <v>0</v>
          </cell>
          <cell r="H485">
            <v>0</v>
          </cell>
          <cell r="I485">
            <v>0.5</v>
          </cell>
          <cell r="J485">
            <v>0</v>
          </cell>
          <cell r="K485">
            <v>0</v>
          </cell>
          <cell r="L485">
            <v>1</v>
          </cell>
          <cell r="M485">
            <v>0</v>
          </cell>
          <cell r="N485">
            <v>0</v>
          </cell>
          <cell r="R485">
            <v>3</v>
          </cell>
          <cell r="S485">
            <v>36</v>
          </cell>
          <cell r="T485">
            <v>0</v>
          </cell>
          <cell r="U485">
            <v>0</v>
          </cell>
          <cell r="V485">
            <v>36</v>
          </cell>
          <cell r="W485">
            <v>0</v>
          </cell>
          <cell r="X485">
            <v>0</v>
          </cell>
          <cell r="Y485">
            <v>0</v>
          </cell>
        </row>
        <row r="486">
          <cell r="B486" t="str">
            <v>ECON201</v>
          </cell>
          <cell r="C486" t="str">
            <v>ECON</v>
          </cell>
          <cell r="D486" t="str">
            <v>201</v>
          </cell>
          <cell r="E486" t="str">
            <v>Microeconomic Theory I</v>
          </cell>
          <cell r="F486">
            <v>3</v>
          </cell>
          <cell r="G486">
            <v>0</v>
          </cell>
          <cell r="H486">
            <v>0</v>
          </cell>
          <cell r="I486">
            <v>0.5</v>
          </cell>
          <cell r="J486">
            <v>0</v>
          </cell>
          <cell r="K486">
            <v>0</v>
          </cell>
          <cell r="L486">
            <v>1</v>
          </cell>
          <cell r="M486">
            <v>0</v>
          </cell>
          <cell r="N486">
            <v>0</v>
          </cell>
          <cell r="R486">
            <v>3</v>
          </cell>
          <cell r="S486">
            <v>36</v>
          </cell>
          <cell r="T486">
            <v>0</v>
          </cell>
          <cell r="U486">
            <v>0</v>
          </cell>
          <cell r="V486">
            <v>36</v>
          </cell>
          <cell r="W486">
            <v>0</v>
          </cell>
          <cell r="X486">
            <v>0</v>
          </cell>
          <cell r="Y486">
            <v>0</v>
          </cell>
        </row>
        <row r="487">
          <cell r="B487" t="str">
            <v>ECON202</v>
          </cell>
          <cell r="C487" t="str">
            <v>ECON</v>
          </cell>
          <cell r="D487" t="str">
            <v>202</v>
          </cell>
          <cell r="E487" t="str">
            <v>Macroeconomic Theory I</v>
          </cell>
          <cell r="F487">
            <v>3</v>
          </cell>
          <cell r="G487">
            <v>0</v>
          </cell>
          <cell r="H487">
            <v>0</v>
          </cell>
          <cell r="I487">
            <v>0.5</v>
          </cell>
          <cell r="J487">
            <v>0</v>
          </cell>
          <cell r="K487">
            <v>0</v>
          </cell>
          <cell r="L487">
            <v>1</v>
          </cell>
          <cell r="M487">
            <v>0</v>
          </cell>
          <cell r="N487">
            <v>0</v>
          </cell>
          <cell r="R487">
            <v>3</v>
          </cell>
          <cell r="S487">
            <v>36</v>
          </cell>
          <cell r="T487">
            <v>0</v>
          </cell>
          <cell r="U487">
            <v>0</v>
          </cell>
          <cell r="V487">
            <v>36</v>
          </cell>
          <cell r="W487">
            <v>0</v>
          </cell>
          <cell r="X487">
            <v>0</v>
          </cell>
          <cell r="Y487">
            <v>0</v>
          </cell>
        </row>
        <row r="488">
          <cell r="B488" t="str">
            <v>ECON211</v>
          </cell>
          <cell r="C488" t="str">
            <v>ECON</v>
          </cell>
          <cell r="D488" t="str">
            <v>211</v>
          </cell>
          <cell r="E488" t="str">
            <v>Introduction to Mathematical Economics</v>
          </cell>
          <cell r="F488">
            <v>3</v>
          </cell>
          <cell r="G488">
            <v>0</v>
          </cell>
          <cell r="H488">
            <v>0</v>
          </cell>
          <cell r="I488">
            <v>0.5</v>
          </cell>
          <cell r="J488">
            <v>0</v>
          </cell>
          <cell r="K488">
            <v>0</v>
          </cell>
          <cell r="L488">
            <v>1</v>
          </cell>
          <cell r="M488">
            <v>0</v>
          </cell>
          <cell r="N488">
            <v>0</v>
          </cell>
          <cell r="R488">
            <v>3</v>
          </cell>
          <cell r="S488">
            <v>36</v>
          </cell>
          <cell r="T488">
            <v>0</v>
          </cell>
          <cell r="U488">
            <v>0</v>
          </cell>
          <cell r="V488">
            <v>36</v>
          </cell>
          <cell r="W488">
            <v>0</v>
          </cell>
          <cell r="X488">
            <v>0</v>
          </cell>
          <cell r="Y488">
            <v>0</v>
          </cell>
        </row>
        <row r="489">
          <cell r="B489" t="str">
            <v>ECON220</v>
          </cell>
          <cell r="C489" t="str">
            <v>ECON</v>
          </cell>
          <cell r="D489" t="str">
            <v>220</v>
          </cell>
          <cell r="E489" t="str">
            <v>The Principles of Entrepreneurship</v>
          </cell>
          <cell r="F489">
            <v>3</v>
          </cell>
          <cell r="G489">
            <v>0</v>
          </cell>
          <cell r="H489">
            <v>0</v>
          </cell>
          <cell r="I489">
            <v>0.5</v>
          </cell>
          <cell r="J489">
            <v>0</v>
          </cell>
          <cell r="K489">
            <v>0</v>
          </cell>
          <cell r="L489">
            <v>1</v>
          </cell>
          <cell r="M489">
            <v>0</v>
          </cell>
          <cell r="N489">
            <v>0</v>
          </cell>
          <cell r="R489">
            <v>3</v>
          </cell>
          <cell r="S489">
            <v>36</v>
          </cell>
          <cell r="T489">
            <v>0</v>
          </cell>
          <cell r="U489">
            <v>0</v>
          </cell>
          <cell r="V489">
            <v>36</v>
          </cell>
          <cell r="W489">
            <v>0</v>
          </cell>
          <cell r="X489">
            <v>0</v>
          </cell>
          <cell r="Y489">
            <v>0</v>
          </cell>
        </row>
        <row r="490">
          <cell r="B490" t="str">
            <v>ECON231</v>
          </cell>
          <cell r="C490" t="str">
            <v>ECON</v>
          </cell>
          <cell r="D490" t="str">
            <v>231</v>
          </cell>
          <cell r="E490" t="str">
            <v>Introduction to International Economics</v>
          </cell>
          <cell r="F490">
            <v>3</v>
          </cell>
          <cell r="G490">
            <v>0</v>
          </cell>
          <cell r="H490">
            <v>0</v>
          </cell>
          <cell r="I490">
            <v>0.5</v>
          </cell>
          <cell r="J490">
            <v>0</v>
          </cell>
          <cell r="K490">
            <v>0</v>
          </cell>
          <cell r="L490">
            <v>1</v>
          </cell>
          <cell r="M490">
            <v>0</v>
          </cell>
          <cell r="N490">
            <v>0</v>
          </cell>
          <cell r="R490">
            <v>3</v>
          </cell>
          <cell r="S490">
            <v>36</v>
          </cell>
          <cell r="T490">
            <v>0</v>
          </cell>
          <cell r="U490">
            <v>0</v>
          </cell>
          <cell r="V490">
            <v>36</v>
          </cell>
          <cell r="W490">
            <v>0</v>
          </cell>
          <cell r="X490">
            <v>0</v>
          </cell>
          <cell r="Y490">
            <v>0</v>
          </cell>
        </row>
        <row r="491">
          <cell r="B491" t="str">
            <v>ECON301</v>
          </cell>
          <cell r="C491" t="str">
            <v>ECON</v>
          </cell>
          <cell r="D491" t="str">
            <v>301</v>
          </cell>
          <cell r="E491" t="str">
            <v>Microeconomic Theory 2</v>
          </cell>
          <cell r="F491">
            <v>3</v>
          </cell>
          <cell r="G491">
            <v>0</v>
          </cell>
          <cell r="H491">
            <v>0</v>
          </cell>
          <cell r="I491">
            <v>0.5</v>
          </cell>
          <cell r="J491">
            <v>0</v>
          </cell>
          <cell r="K491">
            <v>0</v>
          </cell>
          <cell r="L491">
            <v>1</v>
          </cell>
          <cell r="M491">
            <v>0</v>
          </cell>
          <cell r="N491">
            <v>0</v>
          </cell>
          <cell r="R491">
            <v>3</v>
          </cell>
          <cell r="S491">
            <v>36</v>
          </cell>
          <cell r="T491">
            <v>0</v>
          </cell>
          <cell r="U491">
            <v>0</v>
          </cell>
          <cell r="V491">
            <v>36</v>
          </cell>
          <cell r="W491">
            <v>0</v>
          </cell>
          <cell r="X491">
            <v>0</v>
          </cell>
          <cell r="Y491">
            <v>0</v>
          </cell>
        </row>
        <row r="492">
          <cell r="B492" t="str">
            <v>ECON302</v>
          </cell>
          <cell r="C492" t="str">
            <v>ECON</v>
          </cell>
          <cell r="D492" t="str">
            <v>302</v>
          </cell>
          <cell r="E492" t="str">
            <v>Macroeconomic Theory 2</v>
          </cell>
          <cell r="F492">
            <v>3</v>
          </cell>
          <cell r="G492">
            <v>0</v>
          </cell>
          <cell r="H492">
            <v>0</v>
          </cell>
          <cell r="I492">
            <v>0.5</v>
          </cell>
          <cell r="J492">
            <v>0</v>
          </cell>
          <cell r="K492">
            <v>0</v>
          </cell>
          <cell r="L492">
            <v>1</v>
          </cell>
          <cell r="M492">
            <v>0</v>
          </cell>
          <cell r="N492">
            <v>0</v>
          </cell>
          <cell r="R492">
            <v>3</v>
          </cell>
          <cell r="S492">
            <v>36</v>
          </cell>
          <cell r="T492">
            <v>0</v>
          </cell>
          <cell r="U492">
            <v>0</v>
          </cell>
          <cell r="V492">
            <v>36</v>
          </cell>
          <cell r="W492">
            <v>0</v>
          </cell>
          <cell r="X492">
            <v>0</v>
          </cell>
          <cell r="Y492">
            <v>0</v>
          </cell>
        </row>
        <row r="493">
          <cell r="B493" t="str">
            <v>ECON304</v>
          </cell>
          <cell r="C493" t="str">
            <v>ECON</v>
          </cell>
          <cell r="D493" t="str">
            <v>304</v>
          </cell>
          <cell r="E493" t="str">
            <v>Monetary Economics</v>
          </cell>
          <cell r="F493">
            <v>3</v>
          </cell>
          <cell r="G493">
            <v>0</v>
          </cell>
          <cell r="H493">
            <v>0</v>
          </cell>
          <cell r="I493">
            <v>0.5</v>
          </cell>
          <cell r="J493">
            <v>0</v>
          </cell>
          <cell r="K493">
            <v>0</v>
          </cell>
          <cell r="L493">
            <v>1</v>
          </cell>
          <cell r="M493">
            <v>0</v>
          </cell>
          <cell r="N493">
            <v>0</v>
          </cell>
          <cell r="R493">
            <v>3</v>
          </cell>
          <cell r="S493">
            <v>36</v>
          </cell>
          <cell r="T493">
            <v>0</v>
          </cell>
          <cell r="U493">
            <v>0</v>
          </cell>
          <cell r="V493">
            <v>36</v>
          </cell>
          <cell r="W493">
            <v>0</v>
          </cell>
          <cell r="X493">
            <v>0</v>
          </cell>
          <cell r="Y493">
            <v>0</v>
          </cell>
        </row>
        <row r="494">
          <cell r="B494" t="str">
            <v>ECON332</v>
          </cell>
          <cell r="C494" t="str">
            <v>ECON</v>
          </cell>
          <cell r="D494" t="str">
            <v>332</v>
          </cell>
          <cell r="E494" t="str">
            <v>International Finance</v>
          </cell>
          <cell r="F494">
            <v>3</v>
          </cell>
          <cell r="G494">
            <v>0</v>
          </cell>
          <cell r="H494">
            <v>0</v>
          </cell>
          <cell r="I494">
            <v>0.5</v>
          </cell>
          <cell r="J494">
            <v>0</v>
          </cell>
          <cell r="K494">
            <v>0</v>
          </cell>
          <cell r="L494">
            <v>1</v>
          </cell>
          <cell r="M494">
            <v>0</v>
          </cell>
          <cell r="N494">
            <v>0</v>
          </cell>
          <cell r="R494">
            <v>3</v>
          </cell>
          <cell r="S494">
            <v>36</v>
          </cell>
          <cell r="T494">
            <v>0</v>
          </cell>
          <cell r="U494">
            <v>0</v>
          </cell>
          <cell r="V494">
            <v>36</v>
          </cell>
          <cell r="W494">
            <v>0</v>
          </cell>
          <cell r="X494">
            <v>0</v>
          </cell>
          <cell r="Y494">
            <v>0</v>
          </cell>
        </row>
        <row r="495">
          <cell r="B495" t="str">
            <v>ECON344</v>
          </cell>
          <cell r="C495" t="str">
            <v>ECON</v>
          </cell>
          <cell r="D495" t="str">
            <v>344</v>
          </cell>
          <cell r="E495" t="str">
            <v>Marketing</v>
          </cell>
          <cell r="F495">
            <v>3</v>
          </cell>
          <cell r="G495">
            <v>0</v>
          </cell>
          <cell r="H495">
            <v>0</v>
          </cell>
          <cell r="I495">
            <v>0.5</v>
          </cell>
          <cell r="J495">
            <v>0</v>
          </cell>
          <cell r="K495">
            <v>0</v>
          </cell>
          <cell r="L495">
            <v>1</v>
          </cell>
          <cell r="M495">
            <v>0</v>
          </cell>
          <cell r="N495">
            <v>0</v>
          </cell>
          <cell r="R495">
            <v>3</v>
          </cell>
          <cell r="S495">
            <v>36</v>
          </cell>
          <cell r="T495">
            <v>0</v>
          </cell>
          <cell r="U495">
            <v>0</v>
          </cell>
          <cell r="V495">
            <v>36</v>
          </cell>
          <cell r="W495">
            <v>0</v>
          </cell>
          <cell r="X495">
            <v>0</v>
          </cell>
          <cell r="Y495">
            <v>0</v>
          </cell>
        </row>
        <row r="496">
          <cell r="B496" t="str">
            <v>ECON361</v>
          </cell>
          <cell r="C496" t="str">
            <v>ECON</v>
          </cell>
          <cell r="D496" t="str">
            <v>361</v>
          </cell>
          <cell r="E496" t="str">
            <v>Cost-Benefit Analysis and Project Evaluation</v>
          </cell>
          <cell r="F496">
            <v>3</v>
          </cell>
          <cell r="G496">
            <v>0</v>
          </cell>
          <cell r="H496">
            <v>0</v>
          </cell>
          <cell r="I496">
            <v>0.5</v>
          </cell>
          <cell r="J496">
            <v>0</v>
          </cell>
          <cell r="K496">
            <v>0</v>
          </cell>
          <cell r="L496">
            <v>1</v>
          </cell>
          <cell r="M496">
            <v>0</v>
          </cell>
          <cell r="N496">
            <v>0</v>
          </cell>
          <cell r="R496">
            <v>3</v>
          </cell>
          <cell r="S496">
            <v>36</v>
          </cell>
          <cell r="T496">
            <v>0</v>
          </cell>
          <cell r="U496">
            <v>0</v>
          </cell>
          <cell r="V496">
            <v>36</v>
          </cell>
          <cell r="W496">
            <v>0</v>
          </cell>
          <cell r="X496">
            <v>0</v>
          </cell>
          <cell r="Y496">
            <v>0</v>
          </cell>
        </row>
        <row r="497">
          <cell r="B497" t="str">
            <v>ECON371</v>
          </cell>
          <cell r="C497" t="str">
            <v>ECON</v>
          </cell>
          <cell r="D497" t="str">
            <v>371</v>
          </cell>
          <cell r="E497" t="str">
            <v>Business Finance 1</v>
          </cell>
          <cell r="F497">
            <v>3</v>
          </cell>
          <cell r="G497">
            <v>0</v>
          </cell>
          <cell r="H497">
            <v>0</v>
          </cell>
          <cell r="I497">
            <v>0.5</v>
          </cell>
          <cell r="J497">
            <v>0</v>
          </cell>
          <cell r="K497">
            <v>0</v>
          </cell>
          <cell r="L497">
            <v>1</v>
          </cell>
          <cell r="M497">
            <v>0</v>
          </cell>
          <cell r="N497">
            <v>0</v>
          </cell>
          <cell r="R497">
            <v>3</v>
          </cell>
          <cell r="S497">
            <v>36</v>
          </cell>
          <cell r="T497">
            <v>0</v>
          </cell>
          <cell r="U497">
            <v>0</v>
          </cell>
          <cell r="V497">
            <v>36</v>
          </cell>
          <cell r="W497">
            <v>0</v>
          </cell>
          <cell r="X497">
            <v>0</v>
          </cell>
          <cell r="Y497">
            <v>0</v>
          </cell>
        </row>
        <row r="498">
          <cell r="B498" t="str">
            <v>ECON372</v>
          </cell>
          <cell r="C498" t="str">
            <v>ECON</v>
          </cell>
          <cell r="D498" t="str">
            <v>372</v>
          </cell>
          <cell r="E498" t="str">
            <v>Business Finance 2</v>
          </cell>
          <cell r="F498">
            <v>3</v>
          </cell>
          <cell r="G498">
            <v>0</v>
          </cell>
          <cell r="H498">
            <v>0</v>
          </cell>
          <cell r="I498">
            <v>0.5</v>
          </cell>
          <cell r="J498">
            <v>0</v>
          </cell>
          <cell r="K498">
            <v>0</v>
          </cell>
          <cell r="L498">
            <v>1</v>
          </cell>
          <cell r="M498">
            <v>0</v>
          </cell>
          <cell r="N498">
            <v>0</v>
          </cell>
          <cell r="R498">
            <v>3</v>
          </cell>
          <cell r="S498">
            <v>36</v>
          </cell>
          <cell r="T498">
            <v>0</v>
          </cell>
          <cell r="U498">
            <v>0</v>
          </cell>
          <cell r="V498">
            <v>36</v>
          </cell>
          <cell r="W498">
            <v>0</v>
          </cell>
          <cell r="X498">
            <v>0</v>
          </cell>
          <cell r="Y498">
            <v>0</v>
          </cell>
        </row>
        <row r="499">
          <cell r="B499" t="str">
            <v>ECON401</v>
          </cell>
          <cell r="C499" t="str">
            <v>ECON</v>
          </cell>
          <cell r="D499" t="str">
            <v>401</v>
          </cell>
          <cell r="E499" t="str">
            <v>Microeconomic Theory 3</v>
          </cell>
          <cell r="F499">
            <v>3</v>
          </cell>
          <cell r="G499">
            <v>0</v>
          </cell>
          <cell r="H499">
            <v>0</v>
          </cell>
          <cell r="I499">
            <v>0.5</v>
          </cell>
          <cell r="J499">
            <v>0</v>
          </cell>
          <cell r="K499">
            <v>0</v>
          </cell>
          <cell r="L499">
            <v>1</v>
          </cell>
          <cell r="M499">
            <v>0</v>
          </cell>
          <cell r="N499">
            <v>0</v>
          </cell>
          <cell r="R499">
            <v>3</v>
          </cell>
          <cell r="S499">
            <v>36</v>
          </cell>
          <cell r="T499">
            <v>0</v>
          </cell>
          <cell r="U499">
            <v>0</v>
          </cell>
          <cell r="V499">
            <v>36</v>
          </cell>
          <cell r="W499">
            <v>0</v>
          </cell>
          <cell r="X499">
            <v>0</v>
          </cell>
          <cell r="Y499">
            <v>0</v>
          </cell>
        </row>
        <row r="500">
          <cell r="B500" t="str">
            <v>ECON402</v>
          </cell>
          <cell r="C500" t="str">
            <v>ECON</v>
          </cell>
          <cell r="D500" t="str">
            <v>402</v>
          </cell>
          <cell r="E500" t="str">
            <v>Macroeconomic Theory 3</v>
          </cell>
          <cell r="F500">
            <v>3</v>
          </cell>
          <cell r="G500">
            <v>0</v>
          </cell>
          <cell r="H500">
            <v>0</v>
          </cell>
          <cell r="I500">
            <v>0.5</v>
          </cell>
          <cell r="J500">
            <v>0</v>
          </cell>
          <cell r="K500">
            <v>0</v>
          </cell>
          <cell r="L500">
            <v>1</v>
          </cell>
          <cell r="M500">
            <v>0</v>
          </cell>
          <cell r="N500">
            <v>0</v>
          </cell>
          <cell r="R500">
            <v>3</v>
          </cell>
          <cell r="S500">
            <v>36</v>
          </cell>
          <cell r="T500">
            <v>0</v>
          </cell>
          <cell r="U500">
            <v>0</v>
          </cell>
          <cell r="V500">
            <v>36</v>
          </cell>
          <cell r="W500">
            <v>0</v>
          </cell>
          <cell r="X500">
            <v>0</v>
          </cell>
          <cell r="Y500">
            <v>0</v>
          </cell>
        </row>
        <row r="501">
          <cell r="B501" t="str">
            <v>ECON405</v>
          </cell>
          <cell r="C501" t="str">
            <v>ECON</v>
          </cell>
          <cell r="D501" t="str">
            <v>405</v>
          </cell>
          <cell r="E501" t="str">
            <v>Quantitative Finance</v>
          </cell>
          <cell r="F501">
            <v>3</v>
          </cell>
          <cell r="G501">
            <v>0</v>
          </cell>
          <cell r="H501">
            <v>0</v>
          </cell>
          <cell r="I501">
            <v>0.5</v>
          </cell>
          <cell r="J501">
            <v>0</v>
          </cell>
          <cell r="K501">
            <v>0</v>
          </cell>
          <cell r="L501">
            <v>1</v>
          </cell>
          <cell r="M501">
            <v>0</v>
          </cell>
          <cell r="N501">
            <v>0</v>
          </cell>
          <cell r="R501">
            <v>3</v>
          </cell>
          <cell r="S501">
            <v>36</v>
          </cell>
          <cell r="T501">
            <v>0</v>
          </cell>
          <cell r="U501">
            <v>0</v>
          </cell>
          <cell r="V501">
            <v>36</v>
          </cell>
          <cell r="W501">
            <v>0</v>
          </cell>
          <cell r="X501">
            <v>0</v>
          </cell>
          <cell r="Y501">
            <v>0</v>
          </cell>
        </row>
        <row r="502">
          <cell r="B502" t="str">
            <v>ENBUS409</v>
          </cell>
          <cell r="C502" t="str">
            <v>ENBUS</v>
          </cell>
          <cell r="D502" t="str">
            <v>409</v>
          </cell>
          <cell r="E502" t="str">
            <v>Sustainable Energy: Enterprise Development Project</v>
          </cell>
          <cell r="F502">
            <v>1.5</v>
          </cell>
          <cell r="G502">
            <v>3</v>
          </cell>
          <cell r="H502">
            <v>0</v>
          </cell>
          <cell r="I502">
            <v>0.5</v>
          </cell>
          <cell r="J502">
            <v>0</v>
          </cell>
          <cell r="K502">
            <v>0.25</v>
          </cell>
          <cell r="L502">
            <v>0.5</v>
          </cell>
          <cell r="M502">
            <v>0</v>
          </cell>
          <cell r="N502">
            <v>0.25</v>
          </cell>
          <cell r="O502">
            <v>0</v>
          </cell>
          <cell r="P502" t="str">
            <v>Env E</v>
          </cell>
          <cell r="R502">
            <v>3</v>
          </cell>
          <cell r="S502">
            <v>36</v>
          </cell>
          <cell r="T502">
            <v>0</v>
          </cell>
          <cell r="U502">
            <v>9</v>
          </cell>
          <cell r="V502">
            <v>18</v>
          </cell>
          <cell r="W502">
            <v>0</v>
          </cell>
          <cell r="X502">
            <v>9</v>
          </cell>
          <cell r="Y502">
            <v>9</v>
          </cell>
        </row>
        <row r="503">
          <cell r="B503" t="str">
            <v>ENVE100</v>
          </cell>
          <cell r="C503" t="str">
            <v>ENVE</v>
          </cell>
          <cell r="D503" t="str">
            <v>100</v>
          </cell>
          <cell r="E503" t="str">
            <v>Environmental Engineering Concepts</v>
          </cell>
          <cell r="F503">
            <v>2</v>
          </cell>
          <cell r="G503">
            <v>1</v>
          </cell>
          <cell r="H503">
            <v>5</v>
          </cell>
          <cell r="I503">
            <v>0.8</v>
          </cell>
          <cell r="J503">
            <v>0</v>
          </cell>
          <cell r="K503">
            <v>0</v>
          </cell>
          <cell r="L503">
            <v>0.33333333333333331</v>
          </cell>
          <cell r="M503">
            <v>0.33333333333333331</v>
          </cell>
          <cell r="N503">
            <v>0.33333333333333331</v>
          </cell>
          <cell r="O503">
            <v>0</v>
          </cell>
          <cell r="P503" t="str">
            <v>Env E</v>
          </cell>
          <cell r="R503">
            <v>5</v>
          </cell>
          <cell r="S503">
            <v>60</v>
          </cell>
          <cell r="T503">
            <v>0</v>
          </cell>
          <cell r="U503">
            <v>0</v>
          </cell>
          <cell r="V503">
            <v>20</v>
          </cell>
          <cell r="W503">
            <v>20</v>
          </cell>
          <cell r="X503">
            <v>20</v>
          </cell>
          <cell r="Y503">
            <v>40</v>
          </cell>
        </row>
        <row r="504">
          <cell r="B504" t="str">
            <v>ENVE127</v>
          </cell>
          <cell r="C504" t="str">
            <v>ENVE</v>
          </cell>
          <cell r="D504" t="str">
            <v>127</v>
          </cell>
          <cell r="E504" t="str">
            <v>Statics and Solid Mechanics (replaced with CIVE 105)</v>
          </cell>
          <cell r="F504">
            <v>3</v>
          </cell>
          <cell r="G504">
            <v>2</v>
          </cell>
          <cell r="H504">
            <v>0</v>
          </cell>
          <cell r="I504">
            <v>0.5</v>
          </cell>
          <cell r="J504">
            <v>0</v>
          </cell>
          <cell r="K504">
            <v>0.25</v>
          </cell>
          <cell r="L504">
            <v>0</v>
          </cell>
          <cell r="M504">
            <v>0.75</v>
          </cell>
          <cell r="N504">
            <v>0</v>
          </cell>
          <cell r="P504" t="str">
            <v>Env E</v>
          </cell>
          <cell r="R504">
            <v>4</v>
          </cell>
          <cell r="S504">
            <v>48</v>
          </cell>
          <cell r="T504">
            <v>0</v>
          </cell>
          <cell r="U504">
            <v>12</v>
          </cell>
          <cell r="V504">
            <v>0</v>
          </cell>
          <cell r="W504">
            <v>36</v>
          </cell>
          <cell r="X504">
            <v>0</v>
          </cell>
          <cell r="Y504">
            <v>36</v>
          </cell>
        </row>
        <row r="505">
          <cell r="B505" t="str">
            <v>ENVE153</v>
          </cell>
          <cell r="C505" t="str">
            <v>ENVE</v>
          </cell>
          <cell r="D505" t="str">
            <v>153</v>
          </cell>
          <cell r="E505" t="str">
            <v>Earth Engineering</v>
          </cell>
          <cell r="F505">
            <v>3</v>
          </cell>
          <cell r="G505">
            <v>2</v>
          </cell>
          <cell r="H505">
            <v>0.5</v>
          </cell>
          <cell r="I505">
            <v>0.5</v>
          </cell>
          <cell r="J505">
            <v>0</v>
          </cell>
          <cell r="K505">
            <v>0.6</v>
          </cell>
          <cell r="L505">
            <v>0</v>
          </cell>
          <cell r="M505">
            <v>0.4</v>
          </cell>
          <cell r="N505">
            <v>0</v>
          </cell>
          <cell r="O505">
            <v>0</v>
          </cell>
          <cell r="P505" t="str">
            <v>Env E</v>
          </cell>
          <cell r="R505">
            <v>4.25</v>
          </cell>
          <cell r="S505">
            <v>51</v>
          </cell>
          <cell r="T505">
            <v>0</v>
          </cell>
          <cell r="U505">
            <v>30.599999999999998</v>
          </cell>
          <cell r="V505">
            <v>0</v>
          </cell>
          <cell r="W505">
            <v>20.400000000000002</v>
          </cell>
          <cell r="X505">
            <v>0</v>
          </cell>
          <cell r="Y505">
            <v>20.400000000000002</v>
          </cell>
        </row>
        <row r="506">
          <cell r="B506" t="str">
            <v>ENVE214</v>
          </cell>
          <cell r="C506" t="str">
            <v>ENVE</v>
          </cell>
          <cell r="D506" t="str">
            <v>214</v>
          </cell>
          <cell r="E506" t="str">
            <v>Fluid Mechanics and Thermal Sciences (replaced with ENVE 280)</v>
          </cell>
          <cell r="F506">
            <v>4</v>
          </cell>
          <cell r="G506">
            <v>1</v>
          </cell>
          <cell r="H506">
            <v>2</v>
          </cell>
          <cell r="I506">
            <v>0.75</v>
          </cell>
          <cell r="J506">
            <v>0</v>
          </cell>
          <cell r="K506">
            <v>0.25</v>
          </cell>
          <cell r="L506">
            <v>0</v>
          </cell>
          <cell r="M506">
            <v>0.5</v>
          </cell>
          <cell r="N506">
            <v>0.25</v>
          </cell>
          <cell r="O506">
            <v>0</v>
          </cell>
          <cell r="P506" t="str">
            <v>Env E</v>
          </cell>
          <cell r="R506">
            <v>5.5</v>
          </cell>
          <cell r="S506">
            <v>66</v>
          </cell>
          <cell r="T506">
            <v>0</v>
          </cell>
          <cell r="U506">
            <v>16.5</v>
          </cell>
          <cell r="V506">
            <v>0</v>
          </cell>
          <cell r="W506">
            <v>33</v>
          </cell>
          <cell r="X506">
            <v>16.5</v>
          </cell>
          <cell r="Y506">
            <v>49.5</v>
          </cell>
        </row>
        <row r="507">
          <cell r="B507" t="str">
            <v>ENVE220</v>
          </cell>
          <cell r="C507" t="str">
            <v>ENVE</v>
          </cell>
          <cell r="D507">
            <v>220</v>
          </cell>
          <cell r="E507" t="str">
            <v>Environmental Chemistry &amp; Ecotoxicology</v>
          </cell>
          <cell r="I507">
            <v>0.5</v>
          </cell>
          <cell r="J507">
            <v>0</v>
          </cell>
          <cell r="K507">
            <v>0</v>
          </cell>
          <cell r="L507">
            <v>0</v>
          </cell>
          <cell r="M507">
            <v>0</v>
          </cell>
          <cell r="N507">
            <v>0</v>
          </cell>
          <cell r="P507" t="str">
            <v>SYDE</v>
          </cell>
          <cell r="R507">
            <v>0</v>
          </cell>
          <cell r="S507">
            <v>0</v>
          </cell>
          <cell r="T507">
            <v>0</v>
          </cell>
          <cell r="U507">
            <v>0</v>
          </cell>
          <cell r="V507">
            <v>0</v>
          </cell>
          <cell r="W507">
            <v>0</v>
          </cell>
          <cell r="X507">
            <v>0</v>
          </cell>
          <cell r="Y507">
            <v>0</v>
          </cell>
          <cell r="AA507" t="str">
            <v>X</v>
          </cell>
        </row>
        <row r="508">
          <cell r="B508" t="str">
            <v>ENVE221</v>
          </cell>
          <cell r="C508" t="str">
            <v>ENVE</v>
          </cell>
          <cell r="D508" t="str">
            <v>221</v>
          </cell>
          <cell r="E508" t="str">
            <v>Advanced Calculus</v>
          </cell>
          <cell r="F508">
            <v>3</v>
          </cell>
          <cell r="G508">
            <v>1</v>
          </cell>
          <cell r="H508">
            <v>0</v>
          </cell>
          <cell r="I508">
            <v>0.5</v>
          </cell>
          <cell r="J508">
            <v>0.75</v>
          </cell>
          <cell r="K508">
            <v>0</v>
          </cell>
          <cell r="L508">
            <v>0</v>
          </cell>
          <cell r="M508">
            <v>0.25</v>
          </cell>
          <cell r="N508">
            <v>0</v>
          </cell>
          <cell r="O508">
            <v>0</v>
          </cell>
          <cell r="P508" t="str">
            <v>Env E</v>
          </cell>
          <cell r="R508">
            <v>3.5</v>
          </cell>
          <cell r="S508">
            <v>42</v>
          </cell>
          <cell r="T508">
            <v>31.5</v>
          </cell>
          <cell r="U508">
            <v>0</v>
          </cell>
          <cell r="V508">
            <v>0</v>
          </cell>
          <cell r="W508">
            <v>10.5</v>
          </cell>
          <cell r="X508">
            <v>0</v>
          </cell>
          <cell r="Y508">
            <v>10.5</v>
          </cell>
          <cell r="AA508" t="str">
            <v>W</v>
          </cell>
        </row>
        <row r="509">
          <cell r="B509" t="str">
            <v>ENVE223X</v>
          </cell>
          <cell r="C509" t="str">
            <v>ENVE</v>
          </cell>
          <cell r="D509" t="str">
            <v>223X</v>
          </cell>
          <cell r="E509" t="str">
            <v>Differential Equations</v>
          </cell>
          <cell r="F509">
            <v>3</v>
          </cell>
          <cell r="G509">
            <v>1</v>
          </cell>
          <cell r="H509">
            <v>0</v>
          </cell>
          <cell r="I509">
            <v>0.5</v>
          </cell>
          <cell r="J509">
            <v>0.75</v>
          </cell>
          <cell r="K509">
            <v>0</v>
          </cell>
          <cell r="L509">
            <v>0</v>
          </cell>
          <cell r="M509">
            <v>0.25</v>
          </cell>
          <cell r="N509">
            <v>0</v>
          </cell>
          <cell r="O509">
            <v>0</v>
          </cell>
          <cell r="P509" t="str">
            <v>Env E</v>
          </cell>
          <cell r="R509">
            <v>3.5</v>
          </cell>
          <cell r="S509">
            <v>42</v>
          </cell>
          <cell r="T509">
            <v>31.5</v>
          </cell>
          <cell r="U509">
            <v>0</v>
          </cell>
          <cell r="V509">
            <v>0</v>
          </cell>
          <cell r="W509">
            <v>10.5</v>
          </cell>
          <cell r="X509">
            <v>0</v>
          </cell>
          <cell r="Y509">
            <v>10.5</v>
          </cell>
          <cell r="AA509" t="str">
            <v>F</v>
          </cell>
        </row>
        <row r="510">
          <cell r="B510" t="str">
            <v>ENVE223</v>
          </cell>
          <cell r="C510" t="str">
            <v>ENVE</v>
          </cell>
          <cell r="D510" t="str">
            <v>223</v>
          </cell>
          <cell r="E510" t="str">
            <v>Differential Equations &amp; Balance Laws</v>
          </cell>
          <cell r="F510">
            <v>3</v>
          </cell>
          <cell r="G510">
            <v>1</v>
          </cell>
          <cell r="H510">
            <v>0</v>
          </cell>
          <cell r="I510">
            <v>0.5</v>
          </cell>
          <cell r="J510">
            <v>0.75</v>
          </cell>
          <cell r="K510">
            <v>0</v>
          </cell>
          <cell r="L510">
            <v>0</v>
          </cell>
          <cell r="M510">
            <v>0.25</v>
          </cell>
          <cell r="N510">
            <v>0</v>
          </cell>
          <cell r="O510">
            <v>0</v>
          </cell>
          <cell r="P510" t="str">
            <v>Env E</v>
          </cell>
          <cell r="R510">
            <v>3.5</v>
          </cell>
          <cell r="S510">
            <v>42</v>
          </cell>
          <cell r="T510">
            <v>31.5</v>
          </cell>
          <cell r="U510">
            <v>0</v>
          </cell>
          <cell r="V510">
            <v>0</v>
          </cell>
          <cell r="W510">
            <v>10.5</v>
          </cell>
          <cell r="X510">
            <v>0</v>
          </cell>
          <cell r="Y510">
            <v>10.5</v>
          </cell>
        </row>
        <row r="511">
          <cell r="B511" t="str">
            <v>ENVE224</v>
          </cell>
          <cell r="C511" t="str">
            <v>ENVE</v>
          </cell>
          <cell r="D511" t="str">
            <v>224</v>
          </cell>
          <cell r="E511" t="str">
            <v>Probability and Statistics</v>
          </cell>
          <cell r="F511">
            <v>3</v>
          </cell>
          <cell r="G511">
            <v>1</v>
          </cell>
          <cell r="H511">
            <v>0</v>
          </cell>
          <cell r="I511">
            <v>0.5</v>
          </cell>
          <cell r="J511">
            <v>0.5</v>
          </cell>
          <cell r="K511">
            <v>0</v>
          </cell>
          <cell r="L511">
            <v>0</v>
          </cell>
          <cell r="M511">
            <v>0.5</v>
          </cell>
          <cell r="N511">
            <v>0</v>
          </cell>
          <cell r="O511">
            <v>0</v>
          </cell>
          <cell r="P511" t="str">
            <v>Env E</v>
          </cell>
          <cell r="R511">
            <v>3.5</v>
          </cell>
          <cell r="S511">
            <v>42</v>
          </cell>
          <cell r="T511">
            <v>21</v>
          </cell>
          <cell r="U511">
            <v>0</v>
          </cell>
          <cell r="V511">
            <v>0</v>
          </cell>
          <cell r="W511">
            <v>21</v>
          </cell>
          <cell r="X511">
            <v>0</v>
          </cell>
          <cell r="Y511">
            <v>21</v>
          </cell>
        </row>
        <row r="512">
          <cell r="B512" t="str">
            <v>ENVE225</v>
          </cell>
          <cell r="C512" t="str">
            <v>ENVE</v>
          </cell>
          <cell r="D512" t="str">
            <v>225</v>
          </cell>
          <cell r="E512" t="str">
            <v>Environmental Modelling</v>
          </cell>
          <cell r="F512">
            <v>3</v>
          </cell>
          <cell r="G512">
            <v>1</v>
          </cell>
          <cell r="H512">
            <v>0</v>
          </cell>
          <cell r="I512">
            <v>0.5</v>
          </cell>
          <cell r="J512">
            <v>0.3</v>
          </cell>
          <cell r="K512">
            <v>0</v>
          </cell>
          <cell r="L512">
            <v>0</v>
          </cell>
          <cell r="M512">
            <v>0.7</v>
          </cell>
          <cell r="N512">
            <v>0</v>
          </cell>
          <cell r="O512">
            <v>0</v>
          </cell>
          <cell r="P512" t="str">
            <v>Env E</v>
          </cell>
          <cell r="R512">
            <v>3.5</v>
          </cell>
          <cell r="S512">
            <v>42</v>
          </cell>
          <cell r="T512">
            <v>12.6</v>
          </cell>
          <cell r="U512">
            <v>0</v>
          </cell>
          <cell r="V512">
            <v>0</v>
          </cell>
          <cell r="W512">
            <v>29.4</v>
          </cell>
          <cell r="X512">
            <v>0</v>
          </cell>
          <cell r="Y512">
            <v>29.4</v>
          </cell>
        </row>
        <row r="513">
          <cell r="B513" t="str">
            <v>ENVE231</v>
          </cell>
          <cell r="C513" t="str">
            <v>ENVE</v>
          </cell>
          <cell r="D513">
            <v>231</v>
          </cell>
          <cell r="E513" t="str">
            <v>Inorganic Environmental Process Principles</v>
          </cell>
          <cell r="F513">
            <v>3</v>
          </cell>
          <cell r="G513">
            <v>1</v>
          </cell>
          <cell r="H513">
            <v>1.5</v>
          </cell>
          <cell r="I513">
            <v>0.5</v>
          </cell>
          <cell r="J513">
            <v>0</v>
          </cell>
          <cell r="K513">
            <v>0.7</v>
          </cell>
          <cell r="L513">
            <v>0</v>
          </cell>
          <cell r="M513">
            <v>0.3</v>
          </cell>
          <cell r="N513">
            <v>0</v>
          </cell>
          <cell r="O513">
            <v>0</v>
          </cell>
          <cell r="P513" t="str">
            <v>SYDE</v>
          </cell>
          <cell r="R513">
            <v>4.25</v>
          </cell>
          <cell r="S513">
            <v>51</v>
          </cell>
          <cell r="T513">
            <v>0</v>
          </cell>
          <cell r="U513">
            <v>35.699999999999996</v>
          </cell>
          <cell r="V513">
            <v>0</v>
          </cell>
          <cell r="W513">
            <v>15.299999999999999</v>
          </cell>
          <cell r="X513">
            <v>0</v>
          </cell>
          <cell r="Y513">
            <v>15.299999999999999</v>
          </cell>
          <cell r="AA513" t="str">
            <v>X</v>
          </cell>
        </row>
        <row r="514">
          <cell r="B514" t="str">
            <v>ENVE275</v>
          </cell>
          <cell r="C514" t="str">
            <v>ENVE</v>
          </cell>
          <cell r="D514" t="str">
            <v>275</v>
          </cell>
          <cell r="E514" t="str">
            <v>Environmental Chemistry</v>
          </cell>
          <cell r="F514">
            <v>3</v>
          </cell>
          <cell r="G514">
            <v>1</v>
          </cell>
          <cell r="H514">
            <v>1</v>
          </cell>
          <cell r="I514">
            <v>0.5</v>
          </cell>
          <cell r="J514">
            <v>0</v>
          </cell>
          <cell r="K514">
            <v>0.35</v>
          </cell>
          <cell r="L514">
            <v>0</v>
          </cell>
          <cell r="M514">
            <v>0.65</v>
          </cell>
          <cell r="N514">
            <v>0</v>
          </cell>
          <cell r="O514">
            <v>0</v>
          </cell>
          <cell r="P514" t="str">
            <v>Env E</v>
          </cell>
          <cell r="R514">
            <v>4</v>
          </cell>
          <cell r="S514">
            <v>48</v>
          </cell>
          <cell r="T514">
            <v>0</v>
          </cell>
          <cell r="U514">
            <v>16.799999999999997</v>
          </cell>
          <cell r="V514">
            <v>0</v>
          </cell>
          <cell r="W514">
            <v>31.200000000000003</v>
          </cell>
          <cell r="X514">
            <v>0</v>
          </cell>
          <cell r="Y514">
            <v>31.200000000000003</v>
          </cell>
        </row>
        <row r="515">
          <cell r="B515" t="str">
            <v>ENVE276</v>
          </cell>
          <cell r="C515" t="str">
            <v>ENVE</v>
          </cell>
          <cell r="D515" t="str">
            <v>276</v>
          </cell>
          <cell r="E515" t="str">
            <v>Environmental Biology and Biotechnology</v>
          </cell>
          <cell r="F515">
            <v>3</v>
          </cell>
          <cell r="G515">
            <v>1</v>
          </cell>
          <cell r="H515">
            <v>1</v>
          </cell>
          <cell r="I515">
            <v>0.5</v>
          </cell>
          <cell r="J515">
            <v>0</v>
          </cell>
          <cell r="K515">
            <v>0.5</v>
          </cell>
          <cell r="L515">
            <v>0</v>
          </cell>
          <cell r="M515">
            <v>0.5</v>
          </cell>
          <cell r="N515">
            <v>0</v>
          </cell>
          <cell r="P515" t="str">
            <v>Env E</v>
          </cell>
          <cell r="R515">
            <v>4</v>
          </cell>
          <cell r="S515">
            <v>48</v>
          </cell>
          <cell r="T515">
            <v>0</v>
          </cell>
          <cell r="U515">
            <v>24</v>
          </cell>
          <cell r="V515">
            <v>0</v>
          </cell>
          <cell r="W515">
            <v>24</v>
          </cell>
          <cell r="X515">
            <v>0</v>
          </cell>
          <cell r="Y515">
            <v>24</v>
          </cell>
        </row>
        <row r="516">
          <cell r="B516" t="str">
            <v>ENVE277</v>
          </cell>
          <cell r="C516" t="str">
            <v>ENVE</v>
          </cell>
          <cell r="D516" t="str">
            <v>277</v>
          </cell>
          <cell r="E516" t="str">
            <v>Air Quality</v>
          </cell>
          <cell r="F516">
            <v>3</v>
          </cell>
          <cell r="G516">
            <v>1</v>
          </cell>
          <cell r="H516">
            <v>0</v>
          </cell>
          <cell r="I516">
            <v>0.5</v>
          </cell>
          <cell r="J516">
            <v>0</v>
          </cell>
          <cell r="K516">
            <v>0</v>
          </cell>
          <cell r="L516">
            <v>0</v>
          </cell>
          <cell r="M516">
            <v>0.75</v>
          </cell>
          <cell r="N516">
            <v>0.25</v>
          </cell>
          <cell r="O516">
            <v>0</v>
          </cell>
          <cell r="P516" t="str">
            <v>Civil</v>
          </cell>
          <cell r="R516">
            <v>3.5</v>
          </cell>
          <cell r="S516">
            <v>42</v>
          </cell>
          <cell r="T516">
            <v>0</v>
          </cell>
          <cell r="U516">
            <v>0</v>
          </cell>
          <cell r="V516">
            <v>0</v>
          </cell>
          <cell r="W516">
            <v>31.5</v>
          </cell>
          <cell r="X516">
            <v>10.5</v>
          </cell>
          <cell r="Y516">
            <v>42</v>
          </cell>
        </row>
        <row r="517">
          <cell r="B517" t="str">
            <v>ENVE279</v>
          </cell>
          <cell r="C517" t="str">
            <v>ENVE</v>
          </cell>
          <cell r="D517" t="str">
            <v>279</v>
          </cell>
          <cell r="E517" t="str">
            <v>Energy &amp; the Environment</v>
          </cell>
          <cell r="F517">
            <v>3</v>
          </cell>
          <cell r="G517">
            <v>1</v>
          </cell>
          <cell r="H517">
            <v>0</v>
          </cell>
          <cell r="I517">
            <v>0.5</v>
          </cell>
          <cell r="J517">
            <v>0</v>
          </cell>
          <cell r="K517">
            <v>0.25</v>
          </cell>
          <cell r="L517">
            <v>0</v>
          </cell>
          <cell r="M517">
            <v>0.5</v>
          </cell>
          <cell r="N517">
            <v>0.25</v>
          </cell>
          <cell r="O517">
            <v>0</v>
          </cell>
          <cell r="P517" t="str">
            <v>Civil</v>
          </cell>
          <cell r="R517">
            <v>3.5</v>
          </cell>
          <cell r="S517">
            <v>42</v>
          </cell>
          <cell r="T517">
            <v>0</v>
          </cell>
          <cell r="U517">
            <v>10.5</v>
          </cell>
          <cell r="V517">
            <v>0</v>
          </cell>
          <cell r="W517">
            <v>21</v>
          </cell>
          <cell r="X517">
            <v>10.5</v>
          </cell>
          <cell r="Y517">
            <v>31.5</v>
          </cell>
        </row>
        <row r="518">
          <cell r="B518" t="str">
            <v>ENVE280</v>
          </cell>
          <cell r="C518" t="str">
            <v>ENVE</v>
          </cell>
          <cell r="D518" t="str">
            <v>280</v>
          </cell>
          <cell r="E518" t="str">
            <v>Fluid Mechanics</v>
          </cell>
          <cell r="F518">
            <v>3</v>
          </cell>
          <cell r="G518">
            <v>1</v>
          </cell>
          <cell r="H518">
            <v>0.33333333333333331</v>
          </cell>
          <cell r="I518">
            <v>0.5</v>
          </cell>
          <cell r="J518">
            <v>0</v>
          </cell>
          <cell r="K518">
            <v>0.25</v>
          </cell>
          <cell r="L518">
            <v>0</v>
          </cell>
          <cell r="M518">
            <v>0.5</v>
          </cell>
          <cell r="N518">
            <v>0.25</v>
          </cell>
          <cell r="O518">
            <v>0</v>
          </cell>
          <cell r="P518" t="str">
            <v>Env E</v>
          </cell>
          <cell r="R518">
            <v>3.6666666666666665</v>
          </cell>
          <cell r="S518">
            <v>44</v>
          </cell>
          <cell r="T518">
            <v>0</v>
          </cell>
          <cell r="U518">
            <v>11</v>
          </cell>
          <cell r="V518">
            <v>0</v>
          </cell>
          <cell r="W518">
            <v>22</v>
          </cell>
          <cell r="X518">
            <v>11</v>
          </cell>
          <cell r="Y518">
            <v>33</v>
          </cell>
        </row>
        <row r="519">
          <cell r="B519" t="str">
            <v>ENVE320</v>
          </cell>
          <cell r="C519" t="str">
            <v>ENVE</v>
          </cell>
          <cell r="D519" t="str">
            <v>320</v>
          </cell>
          <cell r="E519" t="str">
            <v>Environmental Decision Making</v>
          </cell>
          <cell r="F519">
            <v>3</v>
          </cell>
          <cell r="G519">
            <v>1</v>
          </cell>
          <cell r="H519">
            <v>0</v>
          </cell>
          <cell r="I519">
            <v>0.5</v>
          </cell>
          <cell r="J519">
            <v>0</v>
          </cell>
          <cell r="K519">
            <v>0</v>
          </cell>
          <cell r="L519">
            <v>0</v>
          </cell>
          <cell r="M519">
            <v>0.75</v>
          </cell>
          <cell r="N519">
            <v>0.25</v>
          </cell>
          <cell r="O519">
            <v>0</v>
          </cell>
          <cell r="P519" t="str">
            <v>Env E</v>
          </cell>
          <cell r="R519">
            <v>3.5</v>
          </cell>
          <cell r="S519">
            <v>42</v>
          </cell>
          <cell r="T519">
            <v>0</v>
          </cell>
          <cell r="U519">
            <v>0</v>
          </cell>
          <cell r="V519">
            <v>0</v>
          </cell>
          <cell r="W519">
            <v>31.5</v>
          </cell>
          <cell r="X519">
            <v>10.5</v>
          </cell>
          <cell r="Y519">
            <v>42</v>
          </cell>
        </row>
        <row r="520">
          <cell r="B520" t="str">
            <v>ENVE321</v>
          </cell>
          <cell r="C520" t="str">
            <v>ENVE</v>
          </cell>
          <cell r="D520" t="str">
            <v>321</v>
          </cell>
          <cell r="E520" t="str">
            <v>Advanced Mathematics (replaced with ENVE 225)</v>
          </cell>
          <cell r="F520">
            <v>3</v>
          </cell>
          <cell r="G520">
            <v>1</v>
          </cell>
          <cell r="H520">
            <v>0</v>
          </cell>
          <cell r="I520">
            <v>0.5</v>
          </cell>
          <cell r="J520">
            <v>0.3</v>
          </cell>
          <cell r="K520">
            <v>0</v>
          </cell>
          <cell r="L520">
            <v>0</v>
          </cell>
          <cell r="M520">
            <v>0.7</v>
          </cell>
          <cell r="N520">
            <v>0</v>
          </cell>
          <cell r="O520">
            <v>0</v>
          </cell>
          <cell r="P520" t="str">
            <v>Env E</v>
          </cell>
          <cell r="R520">
            <v>3.5</v>
          </cell>
          <cell r="S520">
            <v>42</v>
          </cell>
          <cell r="T520">
            <v>12.6</v>
          </cell>
          <cell r="U520">
            <v>0</v>
          </cell>
          <cell r="V520">
            <v>0</v>
          </cell>
          <cell r="W520">
            <v>29.4</v>
          </cell>
          <cell r="X520">
            <v>0</v>
          </cell>
          <cell r="Y520">
            <v>29.4</v>
          </cell>
        </row>
        <row r="521">
          <cell r="B521" t="str">
            <v>ENVE330</v>
          </cell>
          <cell r="C521" t="str">
            <v>ENVE</v>
          </cell>
          <cell r="D521" t="str">
            <v>330</v>
          </cell>
          <cell r="E521" t="str">
            <v>Lab Analysis &amp; Field Sampling Techniques</v>
          </cell>
          <cell r="F521">
            <v>3</v>
          </cell>
          <cell r="G521">
            <v>1</v>
          </cell>
          <cell r="H521">
            <v>3</v>
          </cell>
          <cell r="I521">
            <v>0.5</v>
          </cell>
          <cell r="J521">
            <v>0</v>
          </cell>
          <cell r="K521">
            <v>0.5</v>
          </cell>
          <cell r="L521">
            <v>0</v>
          </cell>
          <cell r="M521">
            <v>0.25</v>
          </cell>
          <cell r="N521">
            <v>0.25</v>
          </cell>
          <cell r="O521">
            <v>0</v>
          </cell>
          <cell r="P521" t="str">
            <v>Env E</v>
          </cell>
          <cell r="R521">
            <v>5</v>
          </cell>
          <cell r="S521">
            <v>60</v>
          </cell>
          <cell r="T521">
            <v>0</v>
          </cell>
          <cell r="U521">
            <v>30</v>
          </cell>
          <cell r="V521">
            <v>0</v>
          </cell>
          <cell r="W521">
            <v>15</v>
          </cell>
          <cell r="X521">
            <v>15</v>
          </cell>
          <cell r="Y521">
            <v>30</v>
          </cell>
        </row>
        <row r="522">
          <cell r="B522" t="str">
            <v>ENVE331</v>
          </cell>
          <cell r="C522" t="str">
            <v>ENVE</v>
          </cell>
          <cell r="D522">
            <v>331</v>
          </cell>
          <cell r="E522" t="str">
            <v>Instrumentation and Analysis Methods</v>
          </cell>
          <cell r="F522">
            <v>3</v>
          </cell>
          <cell r="G522">
            <v>1</v>
          </cell>
          <cell r="H522">
            <v>2</v>
          </cell>
          <cell r="I522">
            <v>0.5</v>
          </cell>
          <cell r="J522">
            <v>0</v>
          </cell>
          <cell r="K522">
            <v>0.3</v>
          </cell>
          <cell r="L522">
            <v>0.5</v>
          </cell>
          <cell r="M522">
            <v>0.2</v>
          </cell>
          <cell r="N522">
            <v>0</v>
          </cell>
          <cell r="O522">
            <v>0</v>
          </cell>
          <cell r="P522" t="str">
            <v>SYDE</v>
          </cell>
          <cell r="R522">
            <v>4.5</v>
          </cell>
          <cell r="S522">
            <v>54</v>
          </cell>
          <cell r="T522">
            <v>0</v>
          </cell>
          <cell r="U522">
            <v>16.2</v>
          </cell>
          <cell r="V522">
            <v>27</v>
          </cell>
          <cell r="W522">
            <v>10.8</v>
          </cell>
          <cell r="X522">
            <v>0</v>
          </cell>
          <cell r="Y522">
            <v>10.8</v>
          </cell>
          <cell r="AA522" t="str">
            <v>X</v>
          </cell>
        </row>
        <row r="523">
          <cell r="B523" t="str">
            <v>ENVE333</v>
          </cell>
          <cell r="C523" t="str">
            <v>ENVE</v>
          </cell>
          <cell r="D523">
            <v>333</v>
          </cell>
          <cell r="E523" t="str">
            <v>Chemical Reaction Engineering</v>
          </cell>
          <cell r="I523">
            <v>0.5</v>
          </cell>
          <cell r="J523">
            <v>0</v>
          </cell>
          <cell r="K523">
            <v>0.1</v>
          </cell>
          <cell r="L523">
            <v>0.5</v>
          </cell>
          <cell r="M523">
            <v>0.4</v>
          </cell>
          <cell r="N523">
            <v>0</v>
          </cell>
          <cell r="O523">
            <v>0</v>
          </cell>
          <cell r="P523" t="str">
            <v>SYDE</v>
          </cell>
          <cell r="R523">
            <v>0</v>
          </cell>
          <cell r="S523">
            <v>0</v>
          </cell>
          <cell r="T523">
            <v>0</v>
          </cell>
          <cell r="U523">
            <v>0</v>
          </cell>
          <cell r="V523">
            <v>0</v>
          </cell>
          <cell r="W523">
            <v>0</v>
          </cell>
          <cell r="X523">
            <v>0</v>
          </cell>
          <cell r="Y523">
            <v>0</v>
          </cell>
          <cell r="AA523" t="str">
            <v>X</v>
          </cell>
        </row>
        <row r="524">
          <cell r="B524" t="str">
            <v>ENVE334</v>
          </cell>
          <cell r="C524" t="str">
            <v>ENVE</v>
          </cell>
          <cell r="D524">
            <v>334</v>
          </cell>
          <cell r="E524" t="str">
            <v>Environmental Chemistry</v>
          </cell>
          <cell r="I524">
            <v>0.5</v>
          </cell>
          <cell r="J524">
            <v>0</v>
          </cell>
          <cell r="K524">
            <v>0.5</v>
          </cell>
          <cell r="L524">
            <v>0.5</v>
          </cell>
          <cell r="M524">
            <v>0</v>
          </cell>
          <cell r="N524">
            <v>0</v>
          </cell>
          <cell r="O524">
            <v>0</v>
          </cell>
          <cell r="P524" t="str">
            <v>SYDE</v>
          </cell>
          <cell r="R524">
            <v>0</v>
          </cell>
          <cell r="S524">
            <v>0</v>
          </cell>
          <cell r="T524">
            <v>0</v>
          </cell>
          <cell r="U524">
            <v>0</v>
          </cell>
          <cell r="V524">
            <v>0</v>
          </cell>
          <cell r="W524">
            <v>0</v>
          </cell>
          <cell r="X524">
            <v>0</v>
          </cell>
          <cell r="Y524">
            <v>0</v>
          </cell>
          <cell r="AA524" t="str">
            <v>X</v>
          </cell>
        </row>
        <row r="525">
          <cell r="B525" t="str">
            <v>ENVE375</v>
          </cell>
          <cell r="C525" t="str">
            <v>ENVE</v>
          </cell>
          <cell r="D525" t="str">
            <v>375</v>
          </cell>
          <cell r="E525" t="str">
            <v>Physical-Chemical Processes</v>
          </cell>
          <cell r="F525">
            <v>3</v>
          </cell>
          <cell r="G525">
            <v>1</v>
          </cell>
          <cell r="H525">
            <v>1</v>
          </cell>
          <cell r="I525">
            <v>0.5</v>
          </cell>
          <cell r="J525">
            <v>0</v>
          </cell>
          <cell r="K525">
            <v>0.25</v>
          </cell>
          <cell r="L525">
            <v>0</v>
          </cell>
          <cell r="M525">
            <v>0.4</v>
          </cell>
          <cell r="N525">
            <v>0.35</v>
          </cell>
          <cell r="O525">
            <v>0</v>
          </cell>
          <cell r="P525" t="str">
            <v>Env E</v>
          </cell>
          <cell r="R525">
            <v>4</v>
          </cell>
          <cell r="S525">
            <v>48</v>
          </cell>
          <cell r="T525">
            <v>0</v>
          </cell>
          <cell r="U525">
            <v>12</v>
          </cell>
          <cell r="V525">
            <v>0</v>
          </cell>
          <cell r="W525">
            <v>19.200000000000003</v>
          </cell>
          <cell r="X525">
            <v>16.799999999999997</v>
          </cell>
          <cell r="Y525">
            <v>36</v>
          </cell>
        </row>
        <row r="526">
          <cell r="B526" t="str">
            <v>ENVE382</v>
          </cell>
          <cell r="C526" t="str">
            <v>ENVE</v>
          </cell>
          <cell r="D526" t="str">
            <v>382</v>
          </cell>
          <cell r="E526" t="str">
            <v>Biological Processes</v>
          </cell>
          <cell r="F526">
            <v>3</v>
          </cell>
          <cell r="G526">
            <v>1</v>
          </cell>
          <cell r="H526">
            <v>1.5</v>
          </cell>
          <cell r="I526">
            <v>0.5</v>
          </cell>
          <cell r="J526">
            <v>0</v>
          </cell>
          <cell r="K526">
            <v>0</v>
          </cell>
          <cell r="L526">
            <v>0</v>
          </cell>
          <cell r="M526">
            <v>0.3</v>
          </cell>
          <cell r="N526">
            <v>0.7</v>
          </cell>
          <cell r="O526">
            <v>0</v>
          </cell>
          <cell r="P526" t="str">
            <v>Env E</v>
          </cell>
          <cell r="R526">
            <v>4.25</v>
          </cell>
          <cell r="S526">
            <v>51</v>
          </cell>
          <cell r="T526">
            <v>0</v>
          </cell>
          <cell r="U526">
            <v>0</v>
          </cell>
          <cell r="V526">
            <v>0</v>
          </cell>
          <cell r="W526">
            <v>15.299999999999999</v>
          </cell>
          <cell r="X526">
            <v>35.699999999999996</v>
          </cell>
          <cell r="Y526">
            <v>50.999999999999993</v>
          </cell>
        </row>
        <row r="527">
          <cell r="B527" t="str">
            <v>ENVE383</v>
          </cell>
          <cell r="C527" t="str">
            <v>ENVE</v>
          </cell>
          <cell r="D527" t="str">
            <v>383</v>
          </cell>
          <cell r="E527" t="str">
            <v>Advanced Hydrology &amp; Hydraulics</v>
          </cell>
          <cell r="F527">
            <v>3</v>
          </cell>
          <cell r="G527">
            <v>1</v>
          </cell>
          <cell r="H527">
            <v>0</v>
          </cell>
          <cell r="I527">
            <v>0.5</v>
          </cell>
          <cell r="J527">
            <v>0</v>
          </cell>
          <cell r="K527">
            <v>0</v>
          </cell>
          <cell r="L527">
            <v>0</v>
          </cell>
          <cell r="M527">
            <v>0.75</v>
          </cell>
          <cell r="N527">
            <v>0.25</v>
          </cell>
          <cell r="O527">
            <v>0</v>
          </cell>
          <cell r="P527" t="str">
            <v>Env E</v>
          </cell>
          <cell r="R527">
            <v>3.5</v>
          </cell>
          <cell r="S527">
            <v>42</v>
          </cell>
          <cell r="T527">
            <v>0</v>
          </cell>
          <cell r="U527">
            <v>0</v>
          </cell>
          <cell r="V527">
            <v>0</v>
          </cell>
          <cell r="W527">
            <v>31.5</v>
          </cell>
          <cell r="X527">
            <v>10.5</v>
          </cell>
          <cell r="Y527">
            <v>42</v>
          </cell>
        </row>
        <row r="528">
          <cell r="B528" t="str">
            <v>ENVE391</v>
          </cell>
          <cell r="C528" t="str">
            <v>ENVE</v>
          </cell>
          <cell r="D528" t="str">
            <v>391</v>
          </cell>
          <cell r="E528" t="str">
            <v>Environmental Law &amp; Ethics</v>
          </cell>
          <cell r="F528">
            <v>3</v>
          </cell>
          <cell r="I528">
            <v>0.5</v>
          </cell>
          <cell r="J528">
            <v>0</v>
          </cell>
          <cell r="K528">
            <v>0</v>
          </cell>
          <cell r="L528">
            <v>1</v>
          </cell>
          <cell r="M528">
            <v>0</v>
          </cell>
          <cell r="N528">
            <v>0</v>
          </cell>
          <cell r="P528" t="str">
            <v>Env E</v>
          </cell>
          <cell r="R528">
            <v>3</v>
          </cell>
          <cell r="S528">
            <v>36</v>
          </cell>
          <cell r="T528">
            <v>0</v>
          </cell>
          <cell r="U528">
            <v>0</v>
          </cell>
          <cell r="V528">
            <v>36</v>
          </cell>
          <cell r="W528">
            <v>0</v>
          </cell>
          <cell r="X528">
            <v>0</v>
          </cell>
          <cell r="Y528">
            <v>0</v>
          </cell>
        </row>
        <row r="529">
          <cell r="B529" t="str">
            <v>ENVE400</v>
          </cell>
          <cell r="C529" t="str">
            <v>ENVE</v>
          </cell>
          <cell r="D529" t="str">
            <v>400</v>
          </cell>
          <cell r="E529" t="str">
            <v>Environmental Engineering Project 1</v>
          </cell>
          <cell r="I529">
            <v>0.5</v>
          </cell>
          <cell r="J529">
            <v>0</v>
          </cell>
          <cell r="K529">
            <v>0</v>
          </cell>
          <cell r="L529">
            <v>0</v>
          </cell>
          <cell r="M529">
            <v>0</v>
          </cell>
          <cell r="N529">
            <v>1</v>
          </cell>
          <cell r="O529">
            <v>0</v>
          </cell>
          <cell r="P529" t="str">
            <v>Env E</v>
          </cell>
          <cell r="Q529" t="str">
            <v>K</v>
          </cell>
          <cell r="R529" t="str">
            <v/>
          </cell>
          <cell r="S529" t="str">
            <v/>
          </cell>
          <cell r="T529" t="str">
            <v/>
          </cell>
          <cell r="U529" t="str">
            <v/>
          </cell>
          <cell r="V529" t="str">
            <v/>
          </cell>
          <cell r="W529" t="str">
            <v/>
          </cell>
          <cell r="X529" t="str">
            <v/>
          </cell>
          <cell r="Y529" t="str">
            <v/>
          </cell>
        </row>
        <row r="530">
          <cell r="B530" t="str">
            <v>ENVE401</v>
          </cell>
          <cell r="C530" t="str">
            <v>ENVE</v>
          </cell>
          <cell r="D530" t="str">
            <v>401</v>
          </cell>
          <cell r="E530" t="str">
            <v>Environmental Engineering Project 2</v>
          </cell>
          <cell r="I530">
            <v>0.5</v>
          </cell>
          <cell r="J530">
            <v>0</v>
          </cell>
          <cell r="K530">
            <v>0</v>
          </cell>
          <cell r="L530">
            <v>0</v>
          </cell>
          <cell r="M530">
            <v>0</v>
          </cell>
          <cell r="N530">
            <v>1</v>
          </cell>
          <cell r="O530">
            <v>0</v>
          </cell>
          <cell r="P530" t="str">
            <v>Env E</v>
          </cell>
          <cell r="Q530" t="str">
            <v>K</v>
          </cell>
          <cell r="R530" t="str">
            <v/>
          </cell>
          <cell r="S530" t="str">
            <v/>
          </cell>
          <cell r="T530" t="str">
            <v/>
          </cell>
          <cell r="U530" t="str">
            <v/>
          </cell>
          <cell r="V530" t="str">
            <v/>
          </cell>
          <cell r="W530" t="str">
            <v/>
          </cell>
          <cell r="X530" t="str">
            <v/>
          </cell>
          <cell r="Y530" t="str">
            <v/>
          </cell>
        </row>
        <row r="531">
          <cell r="B531" t="str">
            <v>ENVE410</v>
          </cell>
          <cell r="C531" t="str">
            <v>ENVE</v>
          </cell>
          <cell r="D531">
            <v>410</v>
          </cell>
          <cell r="E531" t="str">
            <v>Transport Processes</v>
          </cell>
          <cell r="F531">
            <v>3</v>
          </cell>
          <cell r="G531">
            <v>1</v>
          </cell>
          <cell r="H531">
            <v>0</v>
          </cell>
          <cell r="I531">
            <v>0.5</v>
          </cell>
          <cell r="J531">
            <v>0</v>
          </cell>
          <cell r="K531">
            <v>0</v>
          </cell>
          <cell r="L531">
            <v>0.5</v>
          </cell>
          <cell r="M531">
            <v>0.5</v>
          </cell>
          <cell r="N531">
            <v>0</v>
          </cell>
          <cell r="O531">
            <v>0</v>
          </cell>
          <cell r="P531" t="str">
            <v>SYDE</v>
          </cell>
          <cell r="R531">
            <v>3.5</v>
          </cell>
          <cell r="S531">
            <v>42</v>
          </cell>
          <cell r="T531">
            <v>0</v>
          </cell>
          <cell r="U531">
            <v>0</v>
          </cell>
          <cell r="V531">
            <v>21</v>
          </cell>
          <cell r="W531">
            <v>21</v>
          </cell>
          <cell r="X531">
            <v>0</v>
          </cell>
          <cell r="Y531">
            <v>21</v>
          </cell>
          <cell r="AA531" t="str">
            <v>X</v>
          </cell>
        </row>
        <row r="532">
          <cell r="B532" t="str">
            <v>ENVE430</v>
          </cell>
          <cell r="C532" t="str">
            <v>ENVE</v>
          </cell>
          <cell r="D532" t="str">
            <v>430</v>
          </cell>
          <cell r="E532" t="str">
            <v>Environmental Engineering Project 1 (Renumbered ENVE 400)</v>
          </cell>
          <cell r="I532">
            <v>0.5</v>
          </cell>
          <cell r="J532">
            <v>0</v>
          </cell>
          <cell r="K532">
            <v>0</v>
          </cell>
          <cell r="L532">
            <v>0</v>
          </cell>
          <cell r="M532">
            <v>0</v>
          </cell>
          <cell r="N532">
            <v>1</v>
          </cell>
          <cell r="O532">
            <v>0</v>
          </cell>
          <cell r="P532" t="str">
            <v>Env E</v>
          </cell>
          <cell r="Q532" t="str">
            <v>K</v>
          </cell>
          <cell r="R532" t="str">
            <v/>
          </cell>
          <cell r="S532" t="str">
            <v/>
          </cell>
          <cell r="T532" t="str">
            <v/>
          </cell>
          <cell r="U532" t="str">
            <v/>
          </cell>
          <cell r="V532" t="str">
            <v/>
          </cell>
          <cell r="W532" t="str">
            <v/>
          </cell>
          <cell r="X532" t="str">
            <v/>
          </cell>
          <cell r="Y532" t="str">
            <v/>
          </cell>
          <cell r="AA532" t="str">
            <v>F</v>
          </cell>
        </row>
        <row r="533">
          <cell r="B533" t="str">
            <v>ENVE431</v>
          </cell>
          <cell r="C533" t="str">
            <v>ENVE</v>
          </cell>
          <cell r="D533" t="str">
            <v>431</v>
          </cell>
          <cell r="E533" t="str">
            <v>Environmental Engineering Project 2 (Renumbered ENVE 401)</v>
          </cell>
          <cell r="I533">
            <v>0.5</v>
          </cell>
          <cell r="J533">
            <v>0</v>
          </cell>
          <cell r="K533">
            <v>0</v>
          </cell>
          <cell r="L533">
            <v>0</v>
          </cell>
          <cell r="M533">
            <v>0</v>
          </cell>
          <cell r="N533">
            <v>1</v>
          </cell>
          <cell r="O533">
            <v>0</v>
          </cell>
          <cell r="P533" t="str">
            <v>Env E</v>
          </cell>
          <cell r="Q533" t="str">
            <v>K</v>
          </cell>
          <cell r="R533" t="str">
            <v/>
          </cell>
          <cell r="S533" t="str">
            <v/>
          </cell>
          <cell r="T533" t="str">
            <v/>
          </cell>
          <cell r="U533" t="str">
            <v/>
          </cell>
          <cell r="V533" t="str">
            <v/>
          </cell>
          <cell r="W533" t="str">
            <v/>
          </cell>
          <cell r="X533" t="str">
            <v/>
          </cell>
          <cell r="Y533" t="str">
            <v/>
          </cell>
        </row>
        <row r="534">
          <cell r="B534" t="str">
            <v>ENVE472</v>
          </cell>
          <cell r="C534" t="str">
            <v>ENVE</v>
          </cell>
          <cell r="D534" t="str">
            <v>472</v>
          </cell>
          <cell r="E534" t="str">
            <v>Waste Water Treatment (replaced with ENVE 382)</v>
          </cell>
          <cell r="F534">
            <v>3</v>
          </cell>
          <cell r="G534">
            <v>1</v>
          </cell>
          <cell r="H534">
            <v>1.5</v>
          </cell>
          <cell r="I534">
            <v>0.5</v>
          </cell>
          <cell r="J534">
            <v>0</v>
          </cell>
          <cell r="K534">
            <v>0</v>
          </cell>
          <cell r="L534">
            <v>0</v>
          </cell>
          <cell r="M534">
            <v>0.3</v>
          </cell>
          <cell r="N534">
            <v>0.7</v>
          </cell>
          <cell r="O534">
            <v>0</v>
          </cell>
          <cell r="P534" t="str">
            <v>Env E</v>
          </cell>
          <cell r="R534">
            <v>4.25</v>
          </cell>
          <cell r="S534">
            <v>51</v>
          </cell>
          <cell r="T534">
            <v>0</v>
          </cell>
          <cell r="U534">
            <v>0</v>
          </cell>
          <cell r="V534">
            <v>0</v>
          </cell>
          <cell r="W534">
            <v>15.299999999999999</v>
          </cell>
          <cell r="X534">
            <v>35.699999999999996</v>
          </cell>
          <cell r="Y534">
            <v>50.999999999999993</v>
          </cell>
        </row>
        <row r="535">
          <cell r="B535" t="str">
            <v>ENVE473</v>
          </cell>
          <cell r="C535" t="str">
            <v>ENVE</v>
          </cell>
          <cell r="D535" t="str">
            <v>473</v>
          </cell>
          <cell r="E535" t="str">
            <v>Contaminant Transport</v>
          </cell>
          <cell r="F535">
            <v>3</v>
          </cell>
          <cell r="G535">
            <v>1</v>
          </cell>
          <cell r="H535">
            <v>0</v>
          </cell>
          <cell r="I535">
            <v>0.5</v>
          </cell>
          <cell r="J535">
            <v>0</v>
          </cell>
          <cell r="K535">
            <v>0</v>
          </cell>
          <cell r="L535">
            <v>0</v>
          </cell>
          <cell r="M535">
            <v>0.8</v>
          </cell>
          <cell r="N535">
            <v>0.2</v>
          </cell>
          <cell r="O535">
            <v>0</v>
          </cell>
          <cell r="P535" t="str">
            <v>Env E</v>
          </cell>
          <cell r="R535">
            <v>3.5</v>
          </cell>
          <cell r="S535">
            <v>42</v>
          </cell>
          <cell r="T535">
            <v>0</v>
          </cell>
          <cell r="U535">
            <v>0</v>
          </cell>
          <cell r="V535">
            <v>0</v>
          </cell>
          <cell r="W535">
            <v>33.6</v>
          </cell>
          <cell r="X535">
            <v>8.4</v>
          </cell>
          <cell r="Y535">
            <v>42</v>
          </cell>
          <cell r="AA535" t="str">
            <v>inactive</v>
          </cell>
        </row>
        <row r="536">
          <cell r="B536" t="str">
            <v>ENVE477</v>
          </cell>
          <cell r="C536" t="str">
            <v>ENVE</v>
          </cell>
          <cell r="D536" t="str">
            <v>477</v>
          </cell>
          <cell r="E536" t="str">
            <v>Engineering for Solid Waste Management</v>
          </cell>
          <cell r="F536">
            <v>3</v>
          </cell>
          <cell r="G536">
            <v>1</v>
          </cell>
          <cell r="H536">
            <v>1</v>
          </cell>
          <cell r="I536">
            <v>0.5</v>
          </cell>
          <cell r="J536">
            <v>0</v>
          </cell>
          <cell r="K536">
            <v>0</v>
          </cell>
          <cell r="L536">
            <v>0</v>
          </cell>
          <cell r="M536">
            <v>0.3</v>
          </cell>
          <cell r="N536">
            <v>0.7</v>
          </cell>
          <cell r="O536">
            <v>0</v>
          </cell>
          <cell r="P536" t="str">
            <v>Env E</v>
          </cell>
          <cell r="R536">
            <v>4</v>
          </cell>
          <cell r="S536">
            <v>48</v>
          </cell>
          <cell r="T536">
            <v>0</v>
          </cell>
          <cell r="U536">
            <v>0</v>
          </cell>
          <cell r="V536">
            <v>0</v>
          </cell>
          <cell r="W536">
            <v>14.399999999999999</v>
          </cell>
          <cell r="X536">
            <v>33.599999999999994</v>
          </cell>
          <cell r="Y536">
            <v>47.999999999999993</v>
          </cell>
          <cell r="AA536" t="str">
            <v>inactive</v>
          </cell>
        </row>
        <row r="537">
          <cell r="B537" t="str">
            <v>ENVE484</v>
          </cell>
          <cell r="C537" t="str">
            <v>ENVE</v>
          </cell>
          <cell r="D537">
            <v>484</v>
          </cell>
          <cell r="E537" t="str">
            <v>Applied Process Analysis and Design</v>
          </cell>
          <cell r="F537">
            <v>2</v>
          </cell>
          <cell r="G537">
            <v>3</v>
          </cell>
          <cell r="H537">
            <v>0</v>
          </cell>
          <cell r="I537">
            <v>0.5</v>
          </cell>
          <cell r="J537">
            <v>0</v>
          </cell>
          <cell r="K537">
            <v>0</v>
          </cell>
          <cell r="L537">
            <v>0.2</v>
          </cell>
          <cell r="M537">
            <v>0.8</v>
          </cell>
          <cell r="N537">
            <v>0</v>
          </cell>
          <cell r="O537">
            <v>0</v>
          </cell>
          <cell r="P537" t="str">
            <v>SYDE</v>
          </cell>
          <cell r="R537">
            <v>3.5</v>
          </cell>
          <cell r="S537">
            <v>42</v>
          </cell>
          <cell r="T537">
            <v>0</v>
          </cell>
          <cell r="U537">
            <v>0</v>
          </cell>
          <cell r="V537">
            <v>8.4</v>
          </cell>
          <cell r="W537">
            <v>33.6</v>
          </cell>
          <cell r="X537">
            <v>0</v>
          </cell>
          <cell r="Y537">
            <v>33.6</v>
          </cell>
          <cell r="AA537" t="str">
            <v>inactive</v>
          </cell>
        </row>
        <row r="538">
          <cell r="B538" t="str">
            <v>ENVE573</v>
          </cell>
          <cell r="C538" t="str">
            <v>ENVE</v>
          </cell>
          <cell r="D538" t="str">
            <v>573</v>
          </cell>
          <cell r="E538" t="str">
            <v>Contaminant Transport</v>
          </cell>
          <cell r="F538">
            <v>3</v>
          </cell>
          <cell r="G538">
            <v>1</v>
          </cell>
          <cell r="H538">
            <v>0</v>
          </cell>
          <cell r="I538">
            <v>0.5</v>
          </cell>
          <cell r="J538">
            <v>0</v>
          </cell>
          <cell r="K538">
            <v>0</v>
          </cell>
          <cell r="L538">
            <v>0</v>
          </cell>
          <cell r="M538">
            <v>1</v>
          </cell>
          <cell r="N538">
            <v>0</v>
          </cell>
          <cell r="O538">
            <v>0</v>
          </cell>
          <cell r="P538" t="str">
            <v>Env E</v>
          </cell>
          <cell r="R538">
            <v>3.5</v>
          </cell>
          <cell r="S538">
            <v>42</v>
          </cell>
          <cell r="T538">
            <v>0</v>
          </cell>
          <cell r="U538">
            <v>0</v>
          </cell>
          <cell r="V538">
            <v>0</v>
          </cell>
          <cell r="W538">
            <v>42</v>
          </cell>
          <cell r="X538">
            <v>0</v>
          </cell>
          <cell r="Y538">
            <v>42</v>
          </cell>
        </row>
        <row r="539">
          <cell r="B539" t="str">
            <v>ENVE577</v>
          </cell>
          <cell r="C539" t="str">
            <v>ENVE</v>
          </cell>
          <cell r="D539" t="str">
            <v>577</v>
          </cell>
          <cell r="E539" t="str">
            <v>Engineering for Solid Waste Management</v>
          </cell>
          <cell r="F539">
            <v>3</v>
          </cell>
          <cell r="G539">
            <v>1</v>
          </cell>
          <cell r="H539">
            <v>1</v>
          </cell>
          <cell r="I539">
            <v>0.5</v>
          </cell>
          <cell r="J539">
            <v>0</v>
          </cell>
          <cell r="K539">
            <v>0</v>
          </cell>
          <cell r="L539">
            <v>0</v>
          </cell>
          <cell r="M539">
            <v>0.3</v>
          </cell>
          <cell r="N539">
            <v>0.7</v>
          </cell>
          <cell r="O539">
            <v>0</v>
          </cell>
          <cell r="P539" t="str">
            <v>Env E</v>
          </cell>
          <cell r="R539">
            <v>4</v>
          </cell>
          <cell r="S539">
            <v>48</v>
          </cell>
          <cell r="T539">
            <v>0</v>
          </cell>
          <cell r="U539">
            <v>0</v>
          </cell>
          <cell r="V539">
            <v>0</v>
          </cell>
          <cell r="W539">
            <v>14.399999999999999</v>
          </cell>
          <cell r="X539">
            <v>33.599999999999994</v>
          </cell>
          <cell r="Y539">
            <v>47.999999999999993</v>
          </cell>
        </row>
        <row r="540">
          <cell r="B540" t="str">
            <v>ENVS200</v>
          </cell>
          <cell r="C540" t="str">
            <v>ENVS</v>
          </cell>
          <cell r="D540" t="str">
            <v>200</v>
          </cell>
          <cell r="E540" t="str">
            <v>Field Ecology</v>
          </cell>
          <cell r="F540">
            <v>2</v>
          </cell>
          <cell r="G540">
            <v>3</v>
          </cell>
          <cell r="H540">
            <v>0</v>
          </cell>
          <cell r="I540">
            <v>0.5</v>
          </cell>
          <cell r="J540">
            <v>0</v>
          </cell>
          <cell r="K540">
            <v>1</v>
          </cell>
          <cell r="L540">
            <v>0</v>
          </cell>
          <cell r="M540">
            <v>0</v>
          </cell>
          <cell r="N540">
            <v>0</v>
          </cell>
          <cell r="O540">
            <v>0</v>
          </cell>
          <cell r="P540" t="str">
            <v>CHE</v>
          </cell>
          <cell r="R540">
            <v>3.5</v>
          </cell>
          <cell r="S540">
            <v>42</v>
          </cell>
          <cell r="T540">
            <v>0</v>
          </cell>
          <cell r="U540">
            <v>42</v>
          </cell>
          <cell r="V540">
            <v>0</v>
          </cell>
          <cell r="W540">
            <v>0</v>
          </cell>
          <cell r="X540">
            <v>0</v>
          </cell>
          <cell r="Y540">
            <v>0</v>
          </cell>
        </row>
        <row r="541">
          <cell r="B541" t="str">
            <v>ERS215</v>
          </cell>
          <cell r="C541" t="str">
            <v>ERS</v>
          </cell>
          <cell r="D541" t="str">
            <v>215</v>
          </cell>
          <cell r="E541" t="str">
            <v>Environmental and Sustainablity Assessment 1</v>
          </cell>
          <cell r="F541">
            <v>3</v>
          </cell>
          <cell r="G541">
            <v>0</v>
          </cell>
          <cell r="H541">
            <v>0</v>
          </cell>
          <cell r="I541">
            <v>0.5</v>
          </cell>
          <cell r="J541">
            <v>0</v>
          </cell>
          <cell r="K541">
            <v>0</v>
          </cell>
          <cell r="L541">
            <v>1</v>
          </cell>
          <cell r="M541">
            <v>0</v>
          </cell>
          <cell r="N541">
            <v>0</v>
          </cell>
          <cell r="O541">
            <v>0</v>
          </cell>
          <cell r="P541" t="str">
            <v>Env E</v>
          </cell>
          <cell r="R541">
            <v>3</v>
          </cell>
          <cell r="S541">
            <v>36</v>
          </cell>
          <cell r="T541">
            <v>0</v>
          </cell>
          <cell r="U541">
            <v>0</v>
          </cell>
          <cell r="V541">
            <v>36</v>
          </cell>
          <cell r="W541">
            <v>0</v>
          </cell>
          <cell r="X541">
            <v>0</v>
          </cell>
          <cell r="Y541">
            <v>0</v>
          </cell>
        </row>
        <row r="542">
          <cell r="B542" t="str">
            <v>ERS231</v>
          </cell>
          <cell r="C542" t="str">
            <v>ERS</v>
          </cell>
          <cell r="D542" t="str">
            <v>231</v>
          </cell>
          <cell r="E542" t="str">
            <v>Env'l Issues in Global Perspec</v>
          </cell>
          <cell r="F542">
            <v>3</v>
          </cell>
          <cell r="G542">
            <v>0</v>
          </cell>
          <cell r="H542">
            <v>0</v>
          </cell>
          <cell r="I542">
            <v>0.5</v>
          </cell>
          <cell r="J542">
            <v>0</v>
          </cell>
          <cell r="K542">
            <v>0</v>
          </cell>
          <cell r="L542">
            <v>1</v>
          </cell>
          <cell r="M542">
            <v>0</v>
          </cell>
          <cell r="N542">
            <v>0</v>
          </cell>
          <cell r="P542" t="str">
            <v>CHE</v>
          </cell>
          <cell r="R542">
            <v>3</v>
          </cell>
          <cell r="S542">
            <v>36</v>
          </cell>
          <cell r="T542">
            <v>0</v>
          </cell>
          <cell r="U542">
            <v>0</v>
          </cell>
          <cell r="V542">
            <v>36</v>
          </cell>
          <cell r="W542">
            <v>0</v>
          </cell>
          <cell r="X542">
            <v>0</v>
          </cell>
          <cell r="Y542">
            <v>0</v>
          </cell>
        </row>
        <row r="543">
          <cell r="B543" t="str">
            <v>ERS241</v>
          </cell>
          <cell r="C543" t="str">
            <v>ERS</v>
          </cell>
          <cell r="D543" t="str">
            <v>241</v>
          </cell>
          <cell r="E543" t="str">
            <v>Introduction to Environmental Assessment</v>
          </cell>
          <cell r="F543">
            <v>3</v>
          </cell>
          <cell r="G543">
            <v>0</v>
          </cell>
          <cell r="H543">
            <v>0</v>
          </cell>
          <cell r="I543">
            <v>0.5</v>
          </cell>
          <cell r="J543">
            <v>0</v>
          </cell>
          <cell r="K543">
            <v>0</v>
          </cell>
          <cell r="L543">
            <v>1</v>
          </cell>
          <cell r="M543">
            <v>0</v>
          </cell>
          <cell r="N543">
            <v>0</v>
          </cell>
          <cell r="O543">
            <v>0</v>
          </cell>
          <cell r="P543" t="str">
            <v>Env E</v>
          </cell>
          <cell r="R543">
            <v>3</v>
          </cell>
          <cell r="S543">
            <v>36</v>
          </cell>
          <cell r="T543">
            <v>0</v>
          </cell>
          <cell r="U543">
            <v>0</v>
          </cell>
          <cell r="V543">
            <v>36</v>
          </cell>
          <cell r="W543">
            <v>0</v>
          </cell>
          <cell r="X543">
            <v>0</v>
          </cell>
          <cell r="Y543">
            <v>0</v>
          </cell>
          <cell r="AA543" t="str">
            <v>X</v>
          </cell>
        </row>
        <row r="544">
          <cell r="B544" t="str">
            <v>GE1</v>
          </cell>
          <cell r="C544" t="str">
            <v>GE</v>
          </cell>
          <cell r="D544" t="str">
            <v>1</v>
          </cell>
          <cell r="E544" t="str">
            <v>General Elective</v>
          </cell>
          <cell r="F544">
            <v>3</v>
          </cell>
          <cell r="I544">
            <v>0.5</v>
          </cell>
          <cell r="J544">
            <v>0</v>
          </cell>
          <cell r="K544">
            <v>0</v>
          </cell>
          <cell r="L544">
            <v>0</v>
          </cell>
          <cell r="M544">
            <v>0</v>
          </cell>
          <cell r="N544">
            <v>0</v>
          </cell>
          <cell r="R544">
            <v>3</v>
          </cell>
          <cell r="S544">
            <v>36</v>
          </cell>
          <cell r="T544">
            <v>0</v>
          </cell>
          <cell r="U544">
            <v>0</v>
          </cell>
          <cell r="V544">
            <v>0</v>
          </cell>
          <cell r="W544">
            <v>0</v>
          </cell>
          <cell r="X544">
            <v>0</v>
          </cell>
          <cell r="Y544">
            <v>0</v>
          </cell>
        </row>
        <row r="545">
          <cell r="B545" t="str">
            <v>GE2</v>
          </cell>
          <cell r="C545" t="str">
            <v>GE</v>
          </cell>
          <cell r="D545" t="str">
            <v>2</v>
          </cell>
          <cell r="E545" t="str">
            <v>General Elective</v>
          </cell>
          <cell r="F545">
            <v>3</v>
          </cell>
          <cell r="I545">
            <v>0.5</v>
          </cell>
          <cell r="J545">
            <v>0</v>
          </cell>
          <cell r="K545">
            <v>0</v>
          </cell>
          <cell r="L545">
            <v>0</v>
          </cell>
          <cell r="M545">
            <v>0</v>
          </cell>
          <cell r="N545">
            <v>0</v>
          </cell>
          <cell r="R545">
            <v>3</v>
          </cell>
          <cell r="S545">
            <v>36</v>
          </cell>
          <cell r="T545">
            <v>0</v>
          </cell>
          <cell r="U545">
            <v>0</v>
          </cell>
          <cell r="V545">
            <v>0</v>
          </cell>
          <cell r="W545">
            <v>0</v>
          </cell>
          <cell r="X545">
            <v>0</v>
          </cell>
          <cell r="Y545">
            <v>0</v>
          </cell>
        </row>
        <row r="546">
          <cell r="B546" t="str">
            <v>GENE121</v>
          </cell>
          <cell r="C546" t="str">
            <v>GENE</v>
          </cell>
          <cell r="D546" t="str">
            <v>121</v>
          </cell>
          <cell r="E546" t="str">
            <v>Digital Computation</v>
          </cell>
          <cell r="F546">
            <v>3</v>
          </cell>
          <cell r="G546">
            <v>2</v>
          </cell>
          <cell r="H546">
            <v>0</v>
          </cell>
          <cell r="I546">
            <v>0.5</v>
          </cell>
          <cell r="J546">
            <v>0</v>
          </cell>
          <cell r="K546">
            <v>0</v>
          </cell>
          <cell r="L546">
            <v>0</v>
          </cell>
          <cell r="M546">
            <v>0.5</v>
          </cell>
          <cell r="N546">
            <v>0.5</v>
          </cell>
          <cell r="O546">
            <v>0</v>
          </cell>
          <cell r="P546" t="str">
            <v>Year1</v>
          </cell>
          <cell r="R546">
            <v>4</v>
          </cell>
          <cell r="S546">
            <v>48</v>
          </cell>
          <cell r="T546">
            <v>0</v>
          </cell>
          <cell r="U546">
            <v>0</v>
          </cell>
          <cell r="V546">
            <v>0</v>
          </cell>
          <cell r="W546">
            <v>24</v>
          </cell>
          <cell r="X546">
            <v>24</v>
          </cell>
          <cell r="Y546">
            <v>48</v>
          </cell>
          <cell r="AA546" t="str">
            <v>W</v>
          </cell>
        </row>
        <row r="547">
          <cell r="B547" t="str">
            <v>GENE123</v>
          </cell>
          <cell r="C547" t="str">
            <v>GENE</v>
          </cell>
          <cell r="D547" t="str">
            <v>123</v>
          </cell>
          <cell r="E547" t="str">
            <v>Electrical Engineering</v>
          </cell>
          <cell r="F547">
            <v>3</v>
          </cell>
          <cell r="G547">
            <v>1</v>
          </cell>
          <cell r="H547">
            <v>1.5</v>
          </cell>
          <cell r="I547">
            <v>0.5</v>
          </cell>
          <cell r="J547">
            <v>0</v>
          </cell>
          <cell r="K547">
            <v>0.25</v>
          </cell>
          <cell r="L547">
            <v>0</v>
          </cell>
          <cell r="M547">
            <v>0.75</v>
          </cell>
          <cell r="N547">
            <v>0</v>
          </cell>
          <cell r="O547">
            <v>0</v>
          </cell>
          <cell r="P547" t="str">
            <v>ECE</v>
          </cell>
          <cell r="R547">
            <v>4.25</v>
          </cell>
          <cell r="S547">
            <v>51</v>
          </cell>
          <cell r="T547">
            <v>0</v>
          </cell>
          <cell r="U547">
            <v>12.75</v>
          </cell>
          <cell r="V547">
            <v>0</v>
          </cell>
          <cell r="W547">
            <v>38.25</v>
          </cell>
          <cell r="X547">
            <v>0</v>
          </cell>
          <cell r="Y547">
            <v>38.25</v>
          </cell>
          <cell r="AA547" t="str">
            <v>W</v>
          </cell>
        </row>
        <row r="548">
          <cell r="B548" t="str">
            <v>GENE167</v>
          </cell>
          <cell r="C548" t="str">
            <v>GENE</v>
          </cell>
          <cell r="D548">
            <v>167</v>
          </cell>
          <cell r="E548" t="str">
            <v>Introduction to Methods of Electrical and Computer Engineering</v>
          </cell>
          <cell r="F548">
            <v>1</v>
          </cell>
          <cell r="G548">
            <v>0</v>
          </cell>
          <cell r="H548">
            <v>2</v>
          </cell>
          <cell r="I548">
            <v>0.25</v>
          </cell>
          <cell r="J548">
            <v>0</v>
          </cell>
          <cell r="K548">
            <v>0</v>
          </cell>
          <cell r="L548">
            <v>0.3</v>
          </cell>
          <cell r="M548">
            <v>0.4</v>
          </cell>
          <cell r="N548">
            <v>0.3</v>
          </cell>
          <cell r="O548">
            <v>0</v>
          </cell>
          <cell r="P548" t="str">
            <v>ECE</v>
          </cell>
          <cell r="R548">
            <v>2</v>
          </cell>
          <cell r="S548">
            <v>24</v>
          </cell>
          <cell r="T548">
            <v>0</v>
          </cell>
          <cell r="U548">
            <v>0</v>
          </cell>
          <cell r="V548">
            <v>7.1999999999999993</v>
          </cell>
          <cell r="W548">
            <v>9.6000000000000014</v>
          </cell>
          <cell r="X548">
            <v>7.1999999999999993</v>
          </cell>
          <cell r="Y548">
            <v>16.8</v>
          </cell>
          <cell r="AA548" t="str">
            <v>F</v>
          </cell>
        </row>
        <row r="549">
          <cell r="B549" t="str">
            <v>GENE241</v>
          </cell>
          <cell r="C549" t="str">
            <v>GENE</v>
          </cell>
          <cell r="D549">
            <v>241</v>
          </cell>
          <cell r="E549" t="str">
            <v>Introduction to Computer Structures and Real Time Systems</v>
          </cell>
          <cell r="F549">
            <v>3</v>
          </cell>
          <cell r="G549">
            <v>1</v>
          </cell>
          <cell r="H549">
            <v>2</v>
          </cell>
          <cell r="I549">
            <v>0.5</v>
          </cell>
          <cell r="J549">
            <v>0</v>
          </cell>
          <cell r="K549">
            <v>0</v>
          </cell>
          <cell r="L549">
            <v>0</v>
          </cell>
          <cell r="M549">
            <v>0.4</v>
          </cell>
          <cell r="N549">
            <v>0.6</v>
          </cell>
          <cell r="O549">
            <v>0</v>
          </cell>
          <cell r="P549" t="str">
            <v>SYDE</v>
          </cell>
          <cell r="R549">
            <v>4.5</v>
          </cell>
          <cell r="S549">
            <v>54</v>
          </cell>
          <cell r="T549">
            <v>0</v>
          </cell>
          <cell r="U549">
            <v>0</v>
          </cell>
          <cell r="V549">
            <v>0</v>
          </cell>
          <cell r="W549">
            <v>21.6</v>
          </cell>
          <cell r="X549">
            <v>32.4</v>
          </cell>
          <cell r="Y549">
            <v>54</v>
          </cell>
        </row>
        <row r="550">
          <cell r="B550" t="str">
            <v>GENE411</v>
          </cell>
          <cell r="C550" t="str">
            <v>GENE</v>
          </cell>
          <cell r="D550">
            <v>411</v>
          </cell>
          <cell r="E550" t="str">
            <v>Engineering Law and Ethics</v>
          </cell>
          <cell r="F550">
            <v>3</v>
          </cell>
          <cell r="G550">
            <v>0</v>
          </cell>
          <cell r="H550">
            <v>0</v>
          </cell>
          <cell r="I550">
            <v>0.5</v>
          </cell>
          <cell r="J550">
            <v>0</v>
          </cell>
          <cell r="K550">
            <v>0</v>
          </cell>
          <cell r="L550">
            <v>1</v>
          </cell>
          <cell r="M550">
            <v>0</v>
          </cell>
          <cell r="N550">
            <v>0</v>
          </cell>
          <cell r="O550">
            <v>0</v>
          </cell>
          <cell r="R550">
            <v>3</v>
          </cell>
          <cell r="S550">
            <v>36</v>
          </cell>
          <cell r="T550">
            <v>0</v>
          </cell>
          <cell r="U550">
            <v>0</v>
          </cell>
          <cell r="V550">
            <v>36</v>
          </cell>
          <cell r="W550">
            <v>0</v>
          </cell>
          <cell r="X550">
            <v>0</v>
          </cell>
          <cell r="Y550">
            <v>0</v>
          </cell>
        </row>
        <row r="551">
          <cell r="B551" t="str">
            <v>GENE412</v>
          </cell>
          <cell r="C551" t="str">
            <v>GENE</v>
          </cell>
          <cell r="D551" t="str">
            <v>412</v>
          </cell>
          <cell r="E551" t="str">
            <v>Ethics and the Engineering Profession</v>
          </cell>
          <cell r="F551">
            <v>3</v>
          </cell>
          <cell r="G551">
            <v>0</v>
          </cell>
          <cell r="H551">
            <v>0</v>
          </cell>
          <cell r="I551">
            <v>0.5</v>
          </cell>
          <cell r="J551">
            <v>0</v>
          </cell>
          <cell r="K551">
            <v>0</v>
          </cell>
          <cell r="L551">
            <v>1</v>
          </cell>
          <cell r="M551">
            <v>0</v>
          </cell>
          <cell r="N551">
            <v>0</v>
          </cell>
          <cell r="R551">
            <v>3</v>
          </cell>
          <cell r="S551">
            <v>36</v>
          </cell>
          <cell r="T551">
            <v>0</v>
          </cell>
          <cell r="U551">
            <v>0</v>
          </cell>
          <cell r="V551">
            <v>36</v>
          </cell>
          <cell r="W551">
            <v>0</v>
          </cell>
          <cell r="X551">
            <v>0</v>
          </cell>
          <cell r="Y551">
            <v>0</v>
          </cell>
        </row>
        <row r="552">
          <cell r="B552" t="str">
            <v>GENE452</v>
          </cell>
          <cell r="C552" t="str">
            <v>GENE</v>
          </cell>
          <cell r="D552">
            <v>452</v>
          </cell>
          <cell r="E552" t="str">
            <v>Technical Entrepreneurship</v>
          </cell>
          <cell r="F552">
            <v>3</v>
          </cell>
          <cell r="G552">
            <v>0</v>
          </cell>
          <cell r="H552">
            <v>0</v>
          </cell>
          <cell r="I552">
            <v>0.5</v>
          </cell>
          <cell r="J552">
            <v>0</v>
          </cell>
          <cell r="K552">
            <v>0</v>
          </cell>
          <cell r="L552">
            <v>0.75</v>
          </cell>
          <cell r="M552">
            <v>0</v>
          </cell>
          <cell r="N552">
            <v>0.25</v>
          </cell>
          <cell r="P552" t="str">
            <v>MSCI</v>
          </cell>
          <cell r="R552">
            <v>3</v>
          </cell>
          <cell r="S552">
            <v>36</v>
          </cell>
          <cell r="T552">
            <v>0</v>
          </cell>
          <cell r="U552">
            <v>0</v>
          </cell>
          <cell r="V552">
            <v>27</v>
          </cell>
          <cell r="W552">
            <v>0</v>
          </cell>
          <cell r="X552">
            <v>9</v>
          </cell>
          <cell r="Y552">
            <v>9</v>
          </cell>
        </row>
        <row r="553">
          <cell r="B553" t="str">
            <v>GEOE153</v>
          </cell>
          <cell r="C553" t="str">
            <v>GEOE</v>
          </cell>
          <cell r="D553" t="str">
            <v>153</v>
          </cell>
          <cell r="E553" t="str">
            <v>Earth Engineering</v>
          </cell>
          <cell r="F553">
            <v>3</v>
          </cell>
          <cell r="G553">
            <v>1</v>
          </cell>
          <cell r="H553">
            <v>3</v>
          </cell>
          <cell r="I553">
            <v>0.5</v>
          </cell>
          <cell r="J553">
            <v>0</v>
          </cell>
          <cell r="K553">
            <v>0.6</v>
          </cell>
          <cell r="L553">
            <v>0</v>
          </cell>
          <cell r="M553">
            <v>0.4</v>
          </cell>
          <cell r="N553">
            <v>0</v>
          </cell>
          <cell r="P553" t="str">
            <v>GEOE</v>
          </cell>
          <cell r="R553">
            <v>5</v>
          </cell>
          <cell r="S553">
            <v>60</v>
          </cell>
          <cell r="T553">
            <v>0</v>
          </cell>
          <cell r="U553">
            <v>36</v>
          </cell>
          <cell r="V553">
            <v>0</v>
          </cell>
          <cell r="W553">
            <v>24</v>
          </cell>
          <cell r="X553">
            <v>0</v>
          </cell>
          <cell r="Y553">
            <v>24</v>
          </cell>
        </row>
        <row r="554">
          <cell r="B554" t="str">
            <v>GEOE298</v>
          </cell>
          <cell r="C554" t="str">
            <v>GEOE</v>
          </cell>
          <cell r="D554" t="str">
            <v>298</v>
          </cell>
          <cell r="E554" t="str">
            <v>Seminar</v>
          </cell>
          <cell r="I554">
            <v>0</v>
          </cell>
          <cell r="J554">
            <v>0</v>
          </cell>
          <cell r="K554">
            <v>0</v>
          </cell>
          <cell r="L554">
            <v>0</v>
          </cell>
          <cell r="M554">
            <v>0</v>
          </cell>
          <cell r="N554">
            <v>0</v>
          </cell>
          <cell r="O554">
            <v>1</v>
          </cell>
          <cell r="P554" t="str">
            <v>GEOE</v>
          </cell>
          <cell r="R554">
            <v>0</v>
          </cell>
          <cell r="S554">
            <v>0</v>
          </cell>
          <cell r="T554">
            <v>0</v>
          </cell>
          <cell r="U554">
            <v>0</v>
          </cell>
          <cell r="V554">
            <v>0</v>
          </cell>
          <cell r="W554">
            <v>0</v>
          </cell>
          <cell r="X554">
            <v>0</v>
          </cell>
          <cell r="Y554">
            <v>0</v>
          </cell>
        </row>
        <row r="555">
          <cell r="B555" t="str">
            <v>GEOE299</v>
          </cell>
          <cell r="C555" t="str">
            <v>GEOE</v>
          </cell>
          <cell r="D555" t="str">
            <v>299</v>
          </cell>
          <cell r="E555" t="str">
            <v>Seminar</v>
          </cell>
          <cell r="I555">
            <v>0</v>
          </cell>
          <cell r="J555">
            <v>0</v>
          </cell>
          <cell r="K555">
            <v>0</v>
          </cell>
          <cell r="L555">
            <v>0</v>
          </cell>
          <cell r="M555">
            <v>0</v>
          </cell>
          <cell r="N555">
            <v>0</v>
          </cell>
          <cell r="O555">
            <v>1</v>
          </cell>
          <cell r="P555" t="str">
            <v>GEOE</v>
          </cell>
          <cell r="R555">
            <v>0</v>
          </cell>
          <cell r="S555">
            <v>0</v>
          </cell>
          <cell r="T555">
            <v>0</v>
          </cell>
          <cell r="U555">
            <v>0</v>
          </cell>
          <cell r="V555">
            <v>0</v>
          </cell>
          <cell r="W555">
            <v>0</v>
          </cell>
          <cell r="X555">
            <v>0</v>
          </cell>
          <cell r="Y555">
            <v>0</v>
          </cell>
        </row>
        <row r="556">
          <cell r="B556" t="str">
            <v>GEOE398</v>
          </cell>
          <cell r="C556" t="str">
            <v>GEOE</v>
          </cell>
          <cell r="D556" t="str">
            <v>398</v>
          </cell>
          <cell r="E556" t="str">
            <v>Seminar</v>
          </cell>
          <cell r="I556">
            <v>0</v>
          </cell>
          <cell r="J556">
            <v>0</v>
          </cell>
          <cell r="K556">
            <v>0</v>
          </cell>
          <cell r="L556">
            <v>0</v>
          </cell>
          <cell r="M556">
            <v>0</v>
          </cell>
          <cell r="N556">
            <v>0</v>
          </cell>
          <cell r="O556">
            <v>1</v>
          </cell>
          <cell r="P556" t="str">
            <v>GEOE</v>
          </cell>
          <cell r="R556">
            <v>0</v>
          </cell>
          <cell r="S556">
            <v>0</v>
          </cell>
          <cell r="T556">
            <v>0</v>
          </cell>
          <cell r="U556">
            <v>0</v>
          </cell>
          <cell r="V556">
            <v>0</v>
          </cell>
          <cell r="W556">
            <v>0</v>
          </cell>
          <cell r="X556">
            <v>0</v>
          </cell>
          <cell r="Y556">
            <v>0</v>
          </cell>
        </row>
        <row r="557">
          <cell r="B557" t="str">
            <v>GEOE399</v>
          </cell>
          <cell r="C557" t="str">
            <v>GEOE</v>
          </cell>
          <cell r="D557" t="str">
            <v>399</v>
          </cell>
          <cell r="E557" t="str">
            <v>Seminar</v>
          </cell>
          <cell r="I557">
            <v>0</v>
          </cell>
          <cell r="J557">
            <v>0</v>
          </cell>
          <cell r="K557">
            <v>0</v>
          </cell>
          <cell r="L557">
            <v>0</v>
          </cell>
          <cell r="M557">
            <v>0</v>
          </cell>
          <cell r="N557">
            <v>0</v>
          </cell>
          <cell r="O557">
            <v>1</v>
          </cell>
          <cell r="P557" t="str">
            <v>GEOE</v>
          </cell>
          <cell r="R557">
            <v>0</v>
          </cell>
          <cell r="S557">
            <v>0</v>
          </cell>
          <cell r="T557">
            <v>0</v>
          </cell>
          <cell r="U557">
            <v>0</v>
          </cell>
          <cell r="V557">
            <v>0</v>
          </cell>
          <cell r="W557">
            <v>0</v>
          </cell>
          <cell r="X557">
            <v>0</v>
          </cell>
          <cell r="Y557">
            <v>0</v>
          </cell>
        </row>
        <row r="558">
          <cell r="B558" t="str">
            <v>GEOE400</v>
          </cell>
          <cell r="C558" t="str">
            <v>GEOE</v>
          </cell>
          <cell r="D558" t="str">
            <v>400</v>
          </cell>
          <cell r="E558" t="str">
            <v>Geological Engineering Design Project 1</v>
          </cell>
          <cell r="F558">
            <v>1</v>
          </cell>
          <cell r="G558">
            <v>0</v>
          </cell>
          <cell r="H558">
            <v>7</v>
          </cell>
          <cell r="I558">
            <v>0.5</v>
          </cell>
          <cell r="J558">
            <v>0</v>
          </cell>
          <cell r="K558">
            <v>0</v>
          </cell>
          <cell r="L558">
            <v>0</v>
          </cell>
          <cell r="M558">
            <v>0</v>
          </cell>
          <cell r="N558">
            <v>1</v>
          </cell>
          <cell r="P558" t="str">
            <v>GEOE</v>
          </cell>
          <cell r="Q558" t="str">
            <v>K</v>
          </cell>
          <cell r="R558" t="str">
            <v/>
          </cell>
          <cell r="S558" t="str">
            <v/>
          </cell>
          <cell r="T558" t="str">
            <v/>
          </cell>
          <cell r="U558" t="str">
            <v/>
          </cell>
          <cell r="V558" t="str">
            <v/>
          </cell>
          <cell r="W558" t="str">
            <v/>
          </cell>
          <cell r="X558" t="str">
            <v/>
          </cell>
          <cell r="Y558" t="str">
            <v/>
          </cell>
          <cell r="AA558" t="str">
            <v>F</v>
          </cell>
        </row>
        <row r="559">
          <cell r="B559" t="str">
            <v>GEOE401</v>
          </cell>
          <cell r="C559" t="str">
            <v>GEOE</v>
          </cell>
          <cell r="D559" t="str">
            <v>401</v>
          </cell>
          <cell r="E559" t="str">
            <v>Geological Engineering Design Project 2</v>
          </cell>
          <cell r="F559">
            <v>1</v>
          </cell>
          <cell r="G559">
            <v>0</v>
          </cell>
          <cell r="H559">
            <v>7</v>
          </cell>
          <cell r="I559">
            <v>0.5</v>
          </cell>
          <cell r="J559">
            <v>0</v>
          </cell>
          <cell r="K559">
            <v>0</v>
          </cell>
          <cell r="L559">
            <v>0</v>
          </cell>
          <cell r="M559">
            <v>0</v>
          </cell>
          <cell r="N559">
            <v>1</v>
          </cell>
          <cell r="P559" t="str">
            <v>GEOE</v>
          </cell>
          <cell r="Q559" t="str">
            <v>K</v>
          </cell>
          <cell r="R559" t="str">
            <v/>
          </cell>
          <cell r="S559" t="str">
            <v/>
          </cell>
          <cell r="T559" t="str">
            <v/>
          </cell>
          <cell r="U559" t="str">
            <v/>
          </cell>
          <cell r="V559" t="str">
            <v/>
          </cell>
          <cell r="W559" t="str">
            <v/>
          </cell>
          <cell r="X559" t="str">
            <v/>
          </cell>
          <cell r="Y559" t="str">
            <v/>
          </cell>
        </row>
        <row r="560">
          <cell r="B560" t="str">
            <v>GEOE498</v>
          </cell>
          <cell r="C560" t="str">
            <v>GEOE</v>
          </cell>
          <cell r="D560" t="str">
            <v>498</v>
          </cell>
          <cell r="E560" t="str">
            <v>Seminar</v>
          </cell>
          <cell r="I560">
            <v>0</v>
          </cell>
          <cell r="J560">
            <v>0</v>
          </cell>
          <cell r="K560">
            <v>0</v>
          </cell>
          <cell r="L560">
            <v>0</v>
          </cell>
          <cell r="M560">
            <v>0</v>
          </cell>
          <cell r="N560">
            <v>0</v>
          </cell>
          <cell r="O560">
            <v>1</v>
          </cell>
          <cell r="P560" t="str">
            <v>GEOE</v>
          </cell>
          <cell r="R560">
            <v>0</v>
          </cell>
          <cell r="S560">
            <v>0</v>
          </cell>
          <cell r="T560">
            <v>0</v>
          </cell>
          <cell r="U560">
            <v>0</v>
          </cell>
          <cell r="V560">
            <v>0</v>
          </cell>
          <cell r="W560">
            <v>0</v>
          </cell>
          <cell r="X560">
            <v>0</v>
          </cell>
          <cell r="Y560">
            <v>0</v>
          </cell>
        </row>
        <row r="561">
          <cell r="B561" t="str">
            <v>GEOE499</v>
          </cell>
          <cell r="C561" t="str">
            <v>GEOE</v>
          </cell>
          <cell r="D561" t="str">
            <v>499</v>
          </cell>
          <cell r="E561" t="str">
            <v>Seminar</v>
          </cell>
          <cell r="I561">
            <v>0</v>
          </cell>
          <cell r="J561">
            <v>0</v>
          </cell>
          <cell r="K561">
            <v>0</v>
          </cell>
          <cell r="L561">
            <v>0</v>
          </cell>
          <cell r="M561">
            <v>0</v>
          </cell>
          <cell r="N561">
            <v>0</v>
          </cell>
          <cell r="O561">
            <v>1</v>
          </cell>
          <cell r="P561" t="str">
            <v>GEOE</v>
          </cell>
          <cell r="R561">
            <v>0</v>
          </cell>
          <cell r="S561">
            <v>0</v>
          </cell>
          <cell r="T561">
            <v>0</v>
          </cell>
          <cell r="U561">
            <v>0</v>
          </cell>
          <cell r="V561">
            <v>0</v>
          </cell>
          <cell r="W561">
            <v>0</v>
          </cell>
          <cell r="X561">
            <v>0</v>
          </cell>
          <cell r="Y561">
            <v>0</v>
          </cell>
        </row>
        <row r="562">
          <cell r="B562" t="str">
            <v>GEOG275</v>
          </cell>
          <cell r="C562" t="str">
            <v>GEOG</v>
          </cell>
          <cell r="D562">
            <v>275</v>
          </cell>
          <cell r="E562" t="str">
            <v>Regional Urban Systems</v>
          </cell>
          <cell r="I562">
            <v>0.5</v>
          </cell>
          <cell r="J562">
            <v>0</v>
          </cell>
          <cell r="K562">
            <v>0</v>
          </cell>
          <cell r="L562">
            <v>0</v>
          </cell>
          <cell r="M562">
            <v>0</v>
          </cell>
          <cell r="N562">
            <v>0</v>
          </cell>
          <cell r="O562">
            <v>0</v>
          </cell>
          <cell r="P562" t="str">
            <v>SYDE</v>
          </cell>
          <cell r="R562">
            <v>0</v>
          </cell>
          <cell r="S562">
            <v>0</v>
          </cell>
          <cell r="T562">
            <v>0</v>
          </cell>
          <cell r="U562">
            <v>0</v>
          </cell>
          <cell r="V562">
            <v>0</v>
          </cell>
          <cell r="W562">
            <v>0</v>
          </cell>
          <cell r="X562">
            <v>0</v>
          </cell>
          <cell r="Y562">
            <v>0</v>
          </cell>
          <cell r="AA562" t="str">
            <v>X</v>
          </cell>
        </row>
        <row r="563">
          <cell r="B563" t="str">
            <v>GEOG276</v>
          </cell>
          <cell r="C563" t="str">
            <v>GEOG</v>
          </cell>
          <cell r="D563">
            <v>276</v>
          </cell>
          <cell r="E563" t="str">
            <v>Air Photo Interpretation</v>
          </cell>
          <cell r="F563">
            <v>2</v>
          </cell>
          <cell r="G563">
            <v>2</v>
          </cell>
          <cell r="H563">
            <v>0</v>
          </cell>
          <cell r="I563">
            <v>0.5</v>
          </cell>
          <cell r="J563">
            <v>0</v>
          </cell>
          <cell r="K563">
            <v>0</v>
          </cell>
          <cell r="L563">
            <v>0</v>
          </cell>
          <cell r="M563">
            <v>1</v>
          </cell>
          <cell r="N563">
            <v>0</v>
          </cell>
          <cell r="O563">
            <v>0</v>
          </cell>
          <cell r="P563" t="str">
            <v>SYDE</v>
          </cell>
          <cell r="R563">
            <v>3</v>
          </cell>
          <cell r="S563">
            <v>36</v>
          </cell>
          <cell r="T563">
            <v>0</v>
          </cell>
          <cell r="U563">
            <v>0</v>
          </cell>
          <cell r="V563">
            <v>0</v>
          </cell>
          <cell r="W563">
            <v>36</v>
          </cell>
          <cell r="X563">
            <v>0</v>
          </cell>
          <cell r="Y563">
            <v>36</v>
          </cell>
        </row>
        <row r="564">
          <cell r="B564" t="str">
            <v>GEOG355</v>
          </cell>
          <cell r="C564" t="str">
            <v>GEOG</v>
          </cell>
          <cell r="D564">
            <v>355</v>
          </cell>
          <cell r="E564" t="str">
            <v>Spatial Data and Spatial Data Bases</v>
          </cell>
          <cell r="F564">
            <v>3</v>
          </cell>
          <cell r="G564">
            <v>0</v>
          </cell>
          <cell r="H564">
            <v>0</v>
          </cell>
          <cell r="I564">
            <v>0.5</v>
          </cell>
          <cell r="J564">
            <v>0</v>
          </cell>
          <cell r="K564">
            <v>0</v>
          </cell>
          <cell r="L564">
            <v>0</v>
          </cell>
          <cell r="M564">
            <v>0.5</v>
          </cell>
          <cell r="N564">
            <v>0.5</v>
          </cell>
          <cell r="O564">
            <v>0</v>
          </cell>
          <cell r="P564" t="str">
            <v>SYDE</v>
          </cell>
          <cell r="R564">
            <v>3</v>
          </cell>
          <cell r="S564">
            <v>36</v>
          </cell>
          <cell r="T564">
            <v>0</v>
          </cell>
          <cell r="U564">
            <v>0</v>
          </cell>
          <cell r="V564">
            <v>0</v>
          </cell>
          <cell r="W564">
            <v>18</v>
          </cell>
          <cell r="X564">
            <v>18</v>
          </cell>
          <cell r="Y564">
            <v>36</v>
          </cell>
        </row>
        <row r="565">
          <cell r="B565" t="str">
            <v>GEOG358</v>
          </cell>
          <cell r="C565" t="str">
            <v>GEOG</v>
          </cell>
          <cell r="D565">
            <v>358</v>
          </cell>
          <cell r="E565" t="str">
            <v>Water Planning and Management</v>
          </cell>
          <cell r="I565">
            <v>0.5</v>
          </cell>
          <cell r="J565">
            <v>0</v>
          </cell>
          <cell r="K565">
            <v>0.5</v>
          </cell>
          <cell r="L565">
            <v>0.5</v>
          </cell>
          <cell r="M565">
            <v>0</v>
          </cell>
          <cell r="N565">
            <v>0</v>
          </cell>
          <cell r="O565">
            <v>0</v>
          </cell>
          <cell r="P565" t="str">
            <v>SYDE</v>
          </cell>
          <cell r="R565">
            <v>0</v>
          </cell>
          <cell r="S565">
            <v>0</v>
          </cell>
          <cell r="T565">
            <v>0</v>
          </cell>
          <cell r="U565">
            <v>0</v>
          </cell>
          <cell r="V565">
            <v>0</v>
          </cell>
          <cell r="W565">
            <v>0</v>
          </cell>
          <cell r="X565">
            <v>0</v>
          </cell>
          <cell r="Y565">
            <v>0</v>
          </cell>
        </row>
        <row r="566">
          <cell r="B566" t="str">
            <v>GEOG376</v>
          </cell>
          <cell r="C566" t="str">
            <v>GEOG</v>
          </cell>
          <cell r="D566" t="str">
            <v>376</v>
          </cell>
          <cell r="E566" t="str">
            <v>Environmental Remote Sensing</v>
          </cell>
          <cell r="F566">
            <v>2</v>
          </cell>
          <cell r="G566">
            <v>0</v>
          </cell>
          <cell r="H566">
            <v>2</v>
          </cell>
          <cell r="I566">
            <v>0.5</v>
          </cell>
          <cell r="J566">
            <v>0</v>
          </cell>
          <cell r="K566">
            <v>0</v>
          </cell>
          <cell r="L566">
            <v>0</v>
          </cell>
          <cell r="M566">
            <v>1</v>
          </cell>
          <cell r="N566">
            <v>0</v>
          </cell>
          <cell r="O566">
            <v>0</v>
          </cell>
          <cell r="P566" t="str">
            <v>Env E</v>
          </cell>
          <cell r="R566">
            <v>3</v>
          </cell>
          <cell r="S566">
            <v>36</v>
          </cell>
          <cell r="T566">
            <v>0</v>
          </cell>
          <cell r="U566">
            <v>0</v>
          </cell>
          <cell r="V566">
            <v>0</v>
          </cell>
          <cell r="W566">
            <v>36</v>
          </cell>
          <cell r="X566">
            <v>0</v>
          </cell>
          <cell r="Y566">
            <v>36</v>
          </cell>
        </row>
        <row r="567">
          <cell r="B567" t="str">
            <v>GEOG459</v>
          </cell>
          <cell r="C567" t="str">
            <v>GEOG</v>
          </cell>
          <cell r="D567" t="str">
            <v>459</v>
          </cell>
          <cell r="E567" t="str">
            <v>Energy &amp; Sustainability</v>
          </cell>
          <cell r="F567">
            <v>3</v>
          </cell>
          <cell r="G567">
            <v>0</v>
          </cell>
          <cell r="H567">
            <v>0</v>
          </cell>
          <cell r="I567">
            <v>0.5</v>
          </cell>
          <cell r="J567">
            <v>0</v>
          </cell>
          <cell r="K567">
            <v>0.33333333333333331</v>
          </cell>
          <cell r="L567">
            <v>0.33333333333333331</v>
          </cell>
          <cell r="M567">
            <v>0.33333333333333331</v>
          </cell>
          <cell r="N567">
            <v>0</v>
          </cell>
          <cell r="O567">
            <v>0</v>
          </cell>
          <cell r="P567" t="str">
            <v>Env E</v>
          </cell>
          <cell r="R567">
            <v>3</v>
          </cell>
          <cell r="S567">
            <v>36</v>
          </cell>
          <cell r="T567">
            <v>0</v>
          </cell>
          <cell r="U567">
            <v>12</v>
          </cell>
          <cell r="V567">
            <v>12</v>
          </cell>
          <cell r="W567">
            <v>12</v>
          </cell>
          <cell r="X567">
            <v>0</v>
          </cell>
          <cell r="Y567">
            <v>12</v>
          </cell>
        </row>
        <row r="568">
          <cell r="B568" t="str">
            <v>GEOG471</v>
          </cell>
          <cell r="C568" t="str">
            <v>GEOG</v>
          </cell>
          <cell r="D568" t="str">
            <v>471</v>
          </cell>
          <cell r="E568" t="str">
            <v>Remote Sensing Profect</v>
          </cell>
          <cell r="F568">
            <v>2</v>
          </cell>
          <cell r="G568">
            <v>2</v>
          </cell>
          <cell r="H568">
            <v>0</v>
          </cell>
          <cell r="I568">
            <v>1</v>
          </cell>
          <cell r="J568">
            <v>0</v>
          </cell>
          <cell r="K568">
            <v>0</v>
          </cell>
          <cell r="L568">
            <v>0</v>
          </cell>
          <cell r="M568">
            <v>1</v>
          </cell>
          <cell r="N568">
            <v>0</v>
          </cell>
          <cell r="O568">
            <v>0</v>
          </cell>
          <cell r="P568" t="str">
            <v>Env E</v>
          </cell>
          <cell r="R568">
            <v>3</v>
          </cell>
          <cell r="S568">
            <v>36</v>
          </cell>
          <cell r="T568">
            <v>0</v>
          </cell>
          <cell r="U568">
            <v>0</v>
          </cell>
          <cell r="V568">
            <v>0</v>
          </cell>
          <cell r="W568">
            <v>36</v>
          </cell>
          <cell r="X568">
            <v>0</v>
          </cell>
          <cell r="Y568">
            <v>36</v>
          </cell>
        </row>
        <row r="569">
          <cell r="B569" t="str">
            <v>GER101</v>
          </cell>
          <cell r="C569" t="str">
            <v>GER</v>
          </cell>
          <cell r="D569" t="str">
            <v>101</v>
          </cell>
          <cell r="E569" t="str">
            <v>Elementary German I</v>
          </cell>
          <cell r="F569">
            <v>4</v>
          </cell>
          <cell r="G569">
            <v>0</v>
          </cell>
          <cell r="H569">
            <v>0</v>
          </cell>
          <cell r="I569">
            <v>0.5</v>
          </cell>
          <cell r="J569">
            <v>0</v>
          </cell>
          <cell r="K569">
            <v>0</v>
          </cell>
          <cell r="L569">
            <v>1</v>
          </cell>
          <cell r="M569">
            <v>0</v>
          </cell>
          <cell r="N569">
            <v>0</v>
          </cell>
          <cell r="R569">
            <v>4</v>
          </cell>
          <cell r="S569">
            <v>48</v>
          </cell>
          <cell r="T569">
            <v>0</v>
          </cell>
          <cell r="U569">
            <v>0</v>
          </cell>
          <cell r="V569">
            <v>48</v>
          </cell>
          <cell r="W569">
            <v>0</v>
          </cell>
          <cell r="X569">
            <v>0</v>
          </cell>
          <cell r="Y569">
            <v>0</v>
          </cell>
        </row>
        <row r="570">
          <cell r="B570" t="str">
            <v>HIST130</v>
          </cell>
          <cell r="C570" t="str">
            <v>HIST</v>
          </cell>
          <cell r="D570" t="str">
            <v>130</v>
          </cell>
          <cell r="E570" t="str">
            <v>The Modern World in Historical Perspective</v>
          </cell>
          <cell r="F570">
            <v>2</v>
          </cell>
          <cell r="G570">
            <v>0</v>
          </cell>
          <cell r="H570">
            <v>0</v>
          </cell>
          <cell r="I570">
            <v>0.5</v>
          </cell>
          <cell r="J570">
            <v>0</v>
          </cell>
          <cell r="K570">
            <v>0</v>
          </cell>
          <cell r="L570">
            <v>1</v>
          </cell>
          <cell r="M570">
            <v>0</v>
          </cell>
          <cell r="N570">
            <v>0</v>
          </cell>
          <cell r="R570">
            <v>2</v>
          </cell>
          <cell r="S570">
            <v>24</v>
          </cell>
          <cell r="T570">
            <v>0</v>
          </cell>
          <cell r="U570">
            <v>0</v>
          </cell>
          <cell r="V570">
            <v>24</v>
          </cell>
          <cell r="W570">
            <v>0</v>
          </cell>
          <cell r="X570">
            <v>0</v>
          </cell>
          <cell r="Y570">
            <v>0</v>
          </cell>
        </row>
        <row r="571">
          <cell r="B571" t="str">
            <v>HLTH340</v>
          </cell>
          <cell r="C571" t="str">
            <v>HLTH</v>
          </cell>
          <cell r="D571">
            <v>340</v>
          </cell>
          <cell r="E571" t="str">
            <v>Environmental Health</v>
          </cell>
          <cell r="F571">
            <v>3</v>
          </cell>
          <cell r="G571">
            <v>0</v>
          </cell>
          <cell r="H571">
            <v>0</v>
          </cell>
          <cell r="I571">
            <v>0.5</v>
          </cell>
          <cell r="J571">
            <v>0</v>
          </cell>
          <cell r="K571">
            <v>0</v>
          </cell>
          <cell r="L571">
            <v>0</v>
          </cell>
          <cell r="M571">
            <v>0</v>
          </cell>
          <cell r="N571">
            <v>0</v>
          </cell>
          <cell r="O571">
            <v>0</v>
          </cell>
          <cell r="P571" t="str">
            <v>SYDE</v>
          </cell>
          <cell r="R571">
            <v>3</v>
          </cell>
          <cell r="S571">
            <v>36</v>
          </cell>
          <cell r="T571">
            <v>0</v>
          </cell>
          <cell r="U571">
            <v>0</v>
          </cell>
          <cell r="V571">
            <v>0</v>
          </cell>
          <cell r="W571">
            <v>0</v>
          </cell>
          <cell r="X571">
            <v>0</v>
          </cell>
          <cell r="Y571">
            <v>0</v>
          </cell>
        </row>
        <row r="572">
          <cell r="B572" t="str">
            <v>HLTH350</v>
          </cell>
          <cell r="C572" t="str">
            <v>HLTH</v>
          </cell>
          <cell r="D572">
            <v>350</v>
          </cell>
          <cell r="E572" t="str">
            <v>Occupational Health</v>
          </cell>
          <cell r="F572">
            <v>3</v>
          </cell>
          <cell r="G572">
            <v>0</v>
          </cell>
          <cell r="H572">
            <v>0</v>
          </cell>
          <cell r="I572">
            <v>0.5</v>
          </cell>
          <cell r="J572">
            <v>0</v>
          </cell>
          <cell r="K572">
            <v>0</v>
          </cell>
          <cell r="L572">
            <v>0</v>
          </cell>
          <cell r="M572">
            <v>0</v>
          </cell>
          <cell r="N572">
            <v>0</v>
          </cell>
          <cell r="O572">
            <v>0</v>
          </cell>
          <cell r="P572" t="str">
            <v>SYDE</v>
          </cell>
          <cell r="R572">
            <v>3</v>
          </cell>
          <cell r="S572">
            <v>36</v>
          </cell>
          <cell r="T572">
            <v>0</v>
          </cell>
          <cell r="U572">
            <v>0</v>
          </cell>
          <cell r="V572">
            <v>0</v>
          </cell>
          <cell r="W572">
            <v>0</v>
          </cell>
          <cell r="X572">
            <v>0</v>
          </cell>
          <cell r="Y572">
            <v>0</v>
          </cell>
        </row>
        <row r="573">
          <cell r="B573" t="str">
            <v>JAPAN101R</v>
          </cell>
          <cell r="C573" t="str">
            <v>JAPAN</v>
          </cell>
          <cell r="D573" t="str">
            <v>101R</v>
          </cell>
          <cell r="E573" t="str">
            <v>First Year Japanese 1</v>
          </cell>
          <cell r="F573">
            <v>1</v>
          </cell>
          <cell r="G573">
            <v>2</v>
          </cell>
          <cell r="H573">
            <v>2</v>
          </cell>
          <cell r="I573">
            <v>0.5</v>
          </cell>
          <cell r="J573">
            <v>0</v>
          </cell>
          <cell r="K573">
            <v>0</v>
          </cell>
          <cell r="L573">
            <v>1</v>
          </cell>
          <cell r="M573">
            <v>0</v>
          </cell>
          <cell r="N573">
            <v>0</v>
          </cell>
          <cell r="R573">
            <v>3</v>
          </cell>
          <cell r="S573">
            <v>36</v>
          </cell>
          <cell r="T573">
            <v>0</v>
          </cell>
          <cell r="U573">
            <v>0</v>
          </cell>
          <cell r="V573">
            <v>36</v>
          </cell>
          <cell r="W573">
            <v>0</v>
          </cell>
          <cell r="X573">
            <v>0</v>
          </cell>
          <cell r="Y573">
            <v>0</v>
          </cell>
        </row>
        <row r="574">
          <cell r="B574" t="str">
            <v>JAPAN102R</v>
          </cell>
          <cell r="C574" t="str">
            <v>JAPAN</v>
          </cell>
          <cell r="D574" t="str">
            <v>102R</v>
          </cell>
          <cell r="E574" t="str">
            <v>First Year Japanese 2</v>
          </cell>
          <cell r="F574">
            <v>1</v>
          </cell>
          <cell r="G574">
            <v>2</v>
          </cell>
          <cell r="H574">
            <v>2</v>
          </cell>
          <cell r="I574">
            <v>0.5</v>
          </cell>
          <cell r="J574">
            <v>0</v>
          </cell>
          <cell r="K574">
            <v>0</v>
          </cell>
          <cell r="L574">
            <v>1</v>
          </cell>
          <cell r="M574">
            <v>0</v>
          </cell>
          <cell r="N574">
            <v>0</v>
          </cell>
          <cell r="R574">
            <v>3</v>
          </cell>
          <cell r="S574">
            <v>36</v>
          </cell>
          <cell r="T574">
            <v>0</v>
          </cell>
          <cell r="U574">
            <v>0</v>
          </cell>
          <cell r="V574">
            <v>36</v>
          </cell>
          <cell r="W574">
            <v>0</v>
          </cell>
          <cell r="X574">
            <v>0</v>
          </cell>
          <cell r="Y574">
            <v>0</v>
          </cell>
        </row>
        <row r="575">
          <cell r="B575" t="str">
            <v>KIN100</v>
          </cell>
          <cell r="C575" t="str">
            <v>KIN</v>
          </cell>
          <cell r="D575">
            <v>100</v>
          </cell>
          <cell r="E575" t="str">
            <v>Human Anatomy</v>
          </cell>
          <cell r="F575">
            <v>3</v>
          </cell>
          <cell r="G575">
            <v>0</v>
          </cell>
          <cell r="H575">
            <v>0</v>
          </cell>
          <cell r="I575">
            <v>0.5</v>
          </cell>
          <cell r="J575">
            <v>0</v>
          </cell>
          <cell r="K575">
            <v>0.8</v>
          </cell>
          <cell r="L575">
            <v>0</v>
          </cell>
          <cell r="M575">
            <v>0.2</v>
          </cell>
          <cell r="N575">
            <v>0</v>
          </cell>
          <cell r="O575">
            <v>0</v>
          </cell>
          <cell r="P575" t="str">
            <v>SYDE</v>
          </cell>
          <cell r="R575">
            <v>3</v>
          </cell>
          <cell r="S575">
            <v>36</v>
          </cell>
          <cell r="T575">
            <v>0</v>
          </cell>
          <cell r="U575">
            <v>28.8</v>
          </cell>
          <cell r="V575">
            <v>0</v>
          </cell>
          <cell r="W575">
            <v>7.2</v>
          </cell>
          <cell r="X575">
            <v>0</v>
          </cell>
          <cell r="Y575">
            <v>7.2</v>
          </cell>
        </row>
        <row r="576">
          <cell r="B576" t="str">
            <v>KIN100L</v>
          </cell>
          <cell r="C576" t="str">
            <v>KIN</v>
          </cell>
          <cell r="D576" t="str">
            <v>100L</v>
          </cell>
          <cell r="E576" t="str">
            <v>Human Anatomy Lab</v>
          </cell>
          <cell r="F576">
            <v>0</v>
          </cell>
          <cell r="G576">
            <v>0</v>
          </cell>
          <cell r="H576">
            <v>2</v>
          </cell>
          <cell r="I576">
            <v>0.25</v>
          </cell>
          <cell r="J576">
            <v>0</v>
          </cell>
          <cell r="K576">
            <v>0.8</v>
          </cell>
          <cell r="L576">
            <v>0</v>
          </cell>
          <cell r="M576">
            <v>0.2</v>
          </cell>
          <cell r="N576">
            <v>0</v>
          </cell>
          <cell r="O576">
            <v>0</v>
          </cell>
          <cell r="P576" t="str">
            <v>SYDE</v>
          </cell>
          <cell r="R576">
            <v>1</v>
          </cell>
          <cell r="S576">
            <v>12</v>
          </cell>
          <cell r="T576">
            <v>0</v>
          </cell>
          <cell r="U576">
            <v>9.6000000000000014</v>
          </cell>
          <cell r="V576">
            <v>0</v>
          </cell>
          <cell r="W576">
            <v>2.4000000000000004</v>
          </cell>
          <cell r="X576">
            <v>0</v>
          </cell>
          <cell r="Y576">
            <v>2.4000000000000004</v>
          </cell>
        </row>
        <row r="577">
          <cell r="B577" t="str">
            <v>KIN121</v>
          </cell>
          <cell r="C577" t="str">
            <v>KIN</v>
          </cell>
          <cell r="D577">
            <v>121</v>
          </cell>
          <cell r="E577" t="str">
            <v>Biomechanics of Human Activity</v>
          </cell>
          <cell r="F577">
            <v>3</v>
          </cell>
          <cell r="G577">
            <v>0</v>
          </cell>
          <cell r="H577">
            <v>1</v>
          </cell>
          <cell r="I577">
            <v>0.5</v>
          </cell>
          <cell r="J577">
            <v>0</v>
          </cell>
          <cell r="K577">
            <v>0.5</v>
          </cell>
          <cell r="L577">
            <v>0</v>
          </cell>
          <cell r="M577">
            <v>0.5</v>
          </cell>
          <cell r="N577">
            <v>0</v>
          </cell>
          <cell r="O577">
            <v>0</v>
          </cell>
          <cell r="P577" t="str">
            <v>SYDE</v>
          </cell>
          <cell r="R577">
            <v>3.5</v>
          </cell>
          <cell r="S577">
            <v>42</v>
          </cell>
          <cell r="T577">
            <v>0</v>
          </cell>
          <cell r="U577">
            <v>21</v>
          </cell>
          <cell r="V577">
            <v>0</v>
          </cell>
          <cell r="W577">
            <v>21</v>
          </cell>
          <cell r="X577">
            <v>0</v>
          </cell>
          <cell r="Y577">
            <v>21</v>
          </cell>
        </row>
        <row r="578">
          <cell r="B578" t="str">
            <v>KIN201</v>
          </cell>
          <cell r="C578" t="str">
            <v>KIN</v>
          </cell>
          <cell r="D578">
            <v>201</v>
          </cell>
          <cell r="E578" t="str">
            <v>Human Anatomy of the Central Nervous System</v>
          </cell>
          <cell r="F578">
            <v>3</v>
          </cell>
          <cell r="G578">
            <v>0</v>
          </cell>
          <cell r="H578">
            <v>2</v>
          </cell>
          <cell r="I578">
            <v>0.5</v>
          </cell>
          <cell r="J578">
            <v>0</v>
          </cell>
          <cell r="K578">
            <v>0.7</v>
          </cell>
          <cell r="L578">
            <v>0</v>
          </cell>
          <cell r="M578">
            <v>0.3</v>
          </cell>
          <cell r="N578">
            <v>0</v>
          </cell>
          <cell r="O578">
            <v>0</v>
          </cell>
          <cell r="P578" t="str">
            <v>SYDE</v>
          </cell>
          <cell r="R578">
            <v>4</v>
          </cell>
          <cell r="S578">
            <v>48</v>
          </cell>
          <cell r="T578">
            <v>0</v>
          </cell>
          <cell r="U578">
            <v>33.599999999999994</v>
          </cell>
          <cell r="V578">
            <v>0</v>
          </cell>
          <cell r="W578">
            <v>14.399999999999999</v>
          </cell>
          <cell r="X578">
            <v>0</v>
          </cell>
          <cell r="Y578">
            <v>14.399999999999999</v>
          </cell>
        </row>
        <row r="579">
          <cell r="B579" t="str">
            <v>KIN217</v>
          </cell>
          <cell r="C579" t="str">
            <v>KIN</v>
          </cell>
          <cell r="D579">
            <v>217</v>
          </cell>
          <cell r="E579" t="str">
            <v>Human Biochemistry</v>
          </cell>
          <cell r="F579">
            <v>3</v>
          </cell>
          <cell r="G579">
            <v>0</v>
          </cell>
          <cell r="H579">
            <v>0</v>
          </cell>
          <cell r="I579">
            <v>0.5</v>
          </cell>
          <cell r="J579">
            <v>0</v>
          </cell>
          <cell r="K579">
            <v>0.8</v>
          </cell>
          <cell r="L579">
            <v>0</v>
          </cell>
          <cell r="M579">
            <v>0.2</v>
          </cell>
          <cell r="N579">
            <v>0</v>
          </cell>
          <cell r="O579">
            <v>0</v>
          </cell>
          <cell r="P579" t="str">
            <v>SYDE</v>
          </cell>
          <cell r="R579">
            <v>3</v>
          </cell>
          <cell r="S579">
            <v>36</v>
          </cell>
          <cell r="T579">
            <v>0</v>
          </cell>
          <cell r="U579">
            <v>28.8</v>
          </cell>
          <cell r="V579">
            <v>0</v>
          </cell>
          <cell r="W579">
            <v>7.2</v>
          </cell>
          <cell r="X579">
            <v>0</v>
          </cell>
          <cell r="Y579">
            <v>7.2</v>
          </cell>
        </row>
        <row r="580">
          <cell r="B580" t="str">
            <v>KIN242</v>
          </cell>
          <cell r="C580" t="str">
            <v>KIN</v>
          </cell>
          <cell r="D580">
            <v>242</v>
          </cell>
          <cell r="E580" t="str">
            <v>Intro to Movement Disorders</v>
          </cell>
          <cell r="F580">
            <v>3</v>
          </cell>
          <cell r="G580">
            <v>0</v>
          </cell>
          <cell r="H580">
            <v>0</v>
          </cell>
          <cell r="I580">
            <v>0.5</v>
          </cell>
          <cell r="J580">
            <v>0</v>
          </cell>
          <cell r="K580">
            <v>0.8</v>
          </cell>
          <cell r="L580">
            <v>0</v>
          </cell>
          <cell r="M580">
            <v>0.2</v>
          </cell>
          <cell r="N580">
            <v>0</v>
          </cell>
          <cell r="O580">
            <v>0</v>
          </cell>
          <cell r="P580" t="str">
            <v>SYDE</v>
          </cell>
          <cell r="R580">
            <v>3</v>
          </cell>
          <cell r="S580">
            <v>36</v>
          </cell>
          <cell r="T580">
            <v>0</v>
          </cell>
          <cell r="U580">
            <v>28.8</v>
          </cell>
          <cell r="V580">
            <v>0</v>
          </cell>
          <cell r="W580">
            <v>7.2</v>
          </cell>
          <cell r="X580">
            <v>0</v>
          </cell>
          <cell r="Y580">
            <v>7.2</v>
          </cell>
        </row>
        <row r="581">
          <cell r="B581" t="str">
            <v>KIN255</v>
          </cell>
          <cell r="C581" t="str">
            <v>KIN</v>
          </cell>
          <cell r="D581">
            <v>255</v>
          </cell>
          <cell r="E581" t="str">
            <v>Intro to Psychomotor Behaviour</v>
          </cell>
          <cell r="F581">
            <v>3</v>
          </cell>
          <cell r="H581">
            <v>1</v>
          </cell>
          <cell r="I581">
            <v>0.5</v>
          </cell>
          <cell r="J581">
            <v>0</v>
          </cell>
          <cell r="K581">
            <v>0.8</v>
          </cell>
          <cell r="L581">
            <v>0</v>
          </cell>
          <cell r="M581">
            <v>0.2</v>
          </cell>
          <cell r="N581">
            <v>0</v>
          </cell>
          <cell r="O581">
            <v>0</v>
          </cell>
          <cell r="P581" t="str">
            <v>SYDE</v>
          </cell>
          <cell r="R581">
            <v>3.5</v>
          </cell>
          <cell r="S581">
            <v>42</v>
          </cell>
          <cell r="T581">
            <v>0</v>
          </cell>
          <cell r="U581">
            <v>33.6</v>
          </cell>
          <cell r="V581">
            <v>0</v>
          </cell>
          <cell r="W581">
            <v>8.4</v>
          </cell>
          <cell r="X581">
            <v>0</v>
          </cell>
          <cell r="Y581">
            <v>8.4</v>
          </cell>
        </row>
        <row r="582">
          <cell r="B582" t="str">
            <v>KIN356</v>
          </cell>
          <cell r="C582" t="str">
            <v>KIN</v>
          </cell>
          <cell r="D582">
            <v>356</v>
          </cell>
          <cell r="E582" t="str">
            <v>Information Processing in Human Perceptual Motor Performance</v>
          </cell>
          <cell r="F582">
            <v>3</v>
          </cell>
          <cell r="G582">
            <v>0</v>
          </cell>
          <cell r="H582">
            <v>0</v>
          </cell>
          <cell r="I582">
            <v>0.5</v>
          </cell>
          <cell r="J582">
            <v>0</v>
          </cell>
          <cell r="K582">
            <v>0.8</v>
          </cell>
          <cell r="L582">
            <v>0</v>
          </cell>
          <cell r="M582">
            <v>0.2</v>
          </cell>
          <cell r="N582">
            <v>0</v>
          </cell>
          <cell r="O582">
            <v>0</v>
          </cell>
          <cell r="P582" t="str">
            <v>SYDE</v>
          </cell>
          <cell r="R582">
            <v>3</v>
          </cell>
          <cell r="S582">
            <v>36</v>
          </cell>
          <cell r="T582">
            <v>0</v>
          </cell>
          <cell r="U582">
            <v>28.8</v>
          </cell>
          <cell r="V582">
            <v>0</v>
          </cell>
          <cell r="W582">
            <v>7.2</v>
          </cell>
          <cell r="X582">
            <v>0</v>
          </cell>
          <cell r="Y582">
            <v>7.2</v>
          </cell>
        </row>
        <row r="583">
          <cell r="B583" t="str">
            <v>KIN401</v>
          </cell>
          <cell r="C583" t="str">
            <v>KIN</v>
          </cell>
          <cell r="D583">
            <v>401</v>
          </cell>
          <cell r="E583" t="str">
            <v>Physiological Adaptations to Physical Activity</v>
          </cell>
          <cell r="F583">
            <v>3</v>
          </cell>
          <cell r="G583">
            <v>0</v>
          </cell>
          <cell r="H583">
            <v>3</v>
          </cell>
          <cell r="I583">
            <v>0.5</v>
          </cell>
          <cell r="J583">
            <v>0</v>
          </cell>
          <cell r="K583">
            <v>0.7</v>
          </cell>
          <cell r="L583">
            <v>0</v>
          </cell>
          <cell r="M583">
            <v>0.3</v>
          </cell>
          <cell r="N583">
            <v>0</v>
          </cell>
          <cell r="O583">
            <v>0</v>
          </cell>
          <cell r="P583" t="str">
            <v>SYDE</v>
          </cell>
          <cell r="R583">
            <v>4.5</v>
          </cell>
          <cell r="S583">
            <v>54</v>
          </cell>
          <cell r="T583">
            <v>0</v>
          </cell>
          <cell r="U583">
            <v>37.799999999999997</v>
          </cell>
          <cell r="V583">
            <v>0</v>
          </cell>
          <cell r="W583">
            <v>16.2</v>
          </cell>
          <cell r="X583">
            <v>0</v>
          </cell>
          <cell r="Y583">
            <v>16.2</v>
          </cell>
        </row>
        <row r="584">
          <cell r="B584" t="str">
            <v>KIN416</v>
          </cell>
          <cell r="C584" t="str">
            <v>KIN</v>
          </cell>
          <cell r="D584">
            <v>416</v>
          </cell>
          <cell r="E584" t="str">
            <v>Neuromuscular Integration</v>
          </cell>
          <cell r="F584">
            <v>3</v>
          </cell>
          <cell r="G584">
            <v>0</v>
          </cell>
          <cell r="H584">
            <v>0</v>
          </cell>
          <cell r="I584">
            <v>0.5</v>
          </cell>
          <cell r="J584">
            <v>0</v>
          </cell>
          <cell r="K584">
            <v>0.3</v>
          </cell>
          <cell r="L584">
            <v>0</v>
          </cell>
          <cell r="M584">
            <v>0.7</v>
          </cell>
          <cell r="N584">
            <v>0</v>
          </cell>
          <cell r="O584">
            <v>0</v>
          </cell>
          <cell r="P584" t="str">
            <v>SYDE</v>
          </cell>
          <cell r="R584">
            <v>3</v>
          </cell>
          <cell r="S584">
            <v>36</v>
          </cell>
          <cell r="T584">
            <v>0</v>
          </cell>
          <cell r="U584">
            <v>10.799999999999999</v>
          </cell>
          <cell r="V584">
            <v>0</v>
          </cell>
          <cell r="W584">
            <v>25.2</v>
          </cell>
          <cell r="X584">
            <v>0</v>
          </cell>
          <cell r="Y584">
            <v>25.2</v>
          </cell>
        </row>
        <row r="585">
          <cell r="B585" t="str">
            <v>KIN420</v>
          </cell>
          <cell r="C585" t="str">
            <v>KIN</v>
          </cell>
          <cell r="D585">
            <v>420</v>
          </cell>
          <cell r="E585" t="str">
            <v>Occupational Biomechanics</v>
          </cell>
          <cell r="F585">
            <v>3</v>
          </cell>
          <cell r="G585">
            <v>0</v>
          </cell>
          <cell r="H585">
            <v>0</v>
          </cell>
          <cell r="I585">
            <v>0.5</v>
          </cell>
          <cell r="J585">
            <v>0</v>
          </cell>
          <cell r="K585">
            <v>0</v>
          </cell>
          <cell r="L585">
            <v>0</v>
          </cell>
          <cell r="M585">
            <v>0.6</v>
          </cell>
          <cell r="N585">
            <v>0.4</v>
          </cell>
          <cell r="O585">
            <v>0</v>
          </cell>
          <cell r="P585" t="str">
            <v>SYDE</v>
          </cell>
          <cell r="R585">
            <v>3</v>
          </cell>
          <cell r="S585">
            <v>36</v>
          </cell>
          <cell r="T585">
            <v>0</v>
          </cell>
          <cell r="U585">
            <v>0</v>
          </cell>
          <cell r="V585">
            <v>0</v>
          </cell>
          <cell r="W585">
            <v>21.599999999999998</v>
          </cell>
          <cell r="X585">
            <v>14.4</v>
          </cell>
          <cell r="Y585">
            <v>36</v>
          </cell>
        </row>
        <row r="586">
          <cell r="B586" t="str">
            <v>KIN425</v>
          </cell>
          <cell r="C586" t="str">
            <v>KIN</v>
          </cell>
          <cell r="D586">
            <v>425</v>
          </cell>
          <cell r="E586" t="str">
            <v>Advanced Biomechanics of Human Movement</v>
          </cell>
          <cell r="F586">
            <v>3</v>
          </cell>
          <cell r="G586">
            <v>0</v>
          </cell>
          <cell r="H586">
            <v>2</v>
          </cell>
          <cell r="I586">
            <v>0.5</v>
          </cell>
          <cell r="J586">
            <v>0</v>
          </cell>
          <cell r="K586">
            <v>0.3</v>
          </cell>
          <cell r="L586">
            <v>0</v>
          </cell>
          <cell r="M586">
            <v>0.7</v>
          </cell>
          <cell r="N586">
            <v>0</v>
          </cell>
          <cell r="O586">
            <v>0</v>
          </cell>
          <cell r="P586" t="str">
            <v>SYDE</v>
          </cell>
          <cell r="R586">
            <v>4</v>
          </cell>
          <cell r="S586">
            <v>48</v>
          </cell>
          <cell r="T586">
            <v>0</v>
          </cell>
          <cell r="U586">
            <v>14.399999999999999</v>
          </cell>
          <cell r="V586">
            <v>0</v>
          </cell>
          <cell r="W586">
            <v>33.599999999999994</v>
          </cell>
          <cell r="X586">
            <v>0</v>
          </cell>
          <cell r="Y586">
            <v>33.599999999999994</v>
          </cell>
        </row>
        <row r="587">
          <cell r="B587" t="str">
            <v>KIN456</v>
          </cell>
          <cell r="C587" t="str">
            <v>KIN</v>
          </cell>
          <cell r="D587">
            <v>456</v>
          </cell>
          <cell r="E587" t="str">
            <v>Cognitive Dysfunction and Motor Skills</v>
          </cell>
          <cell r="F587">
            <v>3</v>
          </cell>
          <cell r="G587">
            <v>0</v>
          </cell>
          <cell r="H587">
            <v>0</v>
          </cell>
          <cell r="I587">
            <v>0.5</v>
          </cell>
          <cell r="J587">
            <v>0</v>
          </cell>
          <cell r="K587">
            <v>0.5</v>
          </cell>
          <cell r="L587">
            <v>0</v>
          </cell>
          <cell r="M587">
            <v>0.5</v>
          </cell>
          <cell r="N587">
            <v>0</v>
          </cell>
          <cell r="O587">
            <v>0</v>
          </cell>
          <cell r="P587" t="str">
            <v>SYDE</v>
          </cell>
          <cell r="R587">
            <v>3</v>
          </cell>
          <cell r="S587">
            <v>36</v>
          </cell>
          <cell r="T587">
            <v>0</v>
          </cell>
          <cell r="U587">
            <v>18</v>
          </cell>
          <cell r="V587">
            <v>0</v>
          </cell>
          <cell r="W587">
            <v>18</v>
          </cell>
          <cell r="X587">
            <v>0</v>
          </cell>
          <cell r="Y587">
            <v>18</v>
          </cell>
        </row>
        <row r="588">
          <cell r="B588" t="str">
            <v>LE1</v>
          </cell>
          <cell r="C588" t="str">
            <v>LE</v>
          </cell>
          <cell r="D588" t="str">
            <v>1</v>
          </cell>
          <cell r="E588" t="str">
            <v>Societal Issues Elective</v>
          </cell>
          <cell r="F588">
            <v>3</v>
          </cell>
          <cell r="G588">
            <v>0</v>
          </cell>
          <cell r="H588">
            <v>0</v>
          </cell>
          <cell r="I588">
            <v>0.5</v>
          </cell>
          <cell r="J588">
            <v>0</v>
          </cell>
          <cell r="K588">
            <v>0</v>
          </cell>
          <cell r="L588">
            <v>1</v>
          </cell>
          <cell r="M588">
            <v>0</v>
          </cell>
          <cell r="N588">
            <v>0</v>
          </cell>
          <cell r="O588">
            <v>0</v>
          </cell>
          <cell r="R588">
            <v>3</v>
          </cell>
          <cell r="S588">
            <v>36</v>
          </cell>
          <cell r="T588">
            <v>0</v>
          </cell>
          <cell r="U588">
            <v>0</v>
          </cell>
          <cell r="V588">
            <v>36</v>
          </cell>
          <cell r="W588">
            <v>0</v>
          </cell>
          <cell r="X588">
            <v>0</v>
          </cell>
          <cell r="Y588">
            <v>0</v>
          </cell>
        </row>
        <row r="589">
          <cell r="B589" t="str">
            <v>LE2</v>
          </cell>
          <cell r="C589" t="str">
            <v>LE</v>
          </cell>
          <cell r="D589" t="str">
            <v>2</v>
          </cell>
          <cell r="E589" t="str">
            <v>Communications Elective</v>
          </cell>
          <cell r="F589">
            <v>3</v>
          </cell>
          <cell r="G589">
            <v>0</v>
          </cell>
          <cell r="H589">
            <v>0</v>
          </cell>
          <cell r="I589">
            <v>0.5</v>
          </cell>
          <cell r="J589">
            <v>0</v>
          </cell>
          <cell r="K589">
            <v>0</v>
          </cell>
          <cell r="L589">
            <v>1</v>
          </cell>
          <cell r="M589">
            <v>0</v>
          </cell>
          <cell r="N589">
            <v>0</v>
          </cell>
          <cell r="O589">
            <v>0</v>
          </cell>
          <cell r="R589">
            <v>3</v>
          </cell>
          <cell r="S589">
            <v>36</v>
          </cell>
          <cell r="T589">
            <v>0</v>
          </cell>
          <cell r="U589">
            <v>0</v>
          </cell>
          <cell r="V589">
            <v>36</v>
          </cell>
          <cell r="W589">
            <v>0</v>
          </cell>
          <cell r="X589">
            <v>0</v>
          </cell>
          <cell r="Y589">
            <v>0</v>
          </cell>
        </row>
        <row r="590">
          <cell r="B590" t="str">
            <v>LE3</v>
          </cell>
          <cell r="C590" t="str">
            <v>LE</v>
          </cell>
          <cell r="D590" t="str">
            <v>3</v>
          </cell>
          <cell r="E590" t="str">
            <v>Humanities &amp; Social Science Elective</v>
          </cell>
          <cell r="F590">
            <v>3</v>
          </cell>
          <cell r="G590">
            <v>0</v>
          </cell>
          <cell r="H590">
            <v>0</v>
          </cell>
          <cell r="I590">
            <v>0.5</v>
          </cell>
          <cell r="J590">
            <v>0</v>
          </cell>
          <cell r="K590">
            <v>0</v>
          </cell>
          <cell r="L590">
            <v>1</v>
          </cell>
          <cell r="M590">
            <v>0</v>
          </cell>
          <cell r="N590">
            <v>0</v>
          </cell>
          <cell r="O590">
            <v>0</v>
          </cell>
          <cell r="R590">
            <v>3</v>
          </cell>
          <cell r="S590">
            <v>36</v>
          </cell>
          <cell r="T590">
            <v>0</v>
          </cell>
          <cell r="U590">
            <v>0</v>
          </cell>
          <cell r="V590">
            <v>36</v>
          </cell>
          <cell r="W590">
            <v>0</v>
          </cell>
          <cell r="X590">
            <v>0</v>
          </cell>
          <cell r="Y590">
            <v>0</v>
          </cell>
        </row>
        <row r="591">
          <cell r="B591" t="str">
            <v>LE4</v>
          </cell>
          <cell r="C591" t="str">
            <v>LE</v>
          </cell>
          <cell r="D591" t="str">
            <v>4</v>
          </cell>
          <cell r="E591" t="str">
            <v>Humanities &amp; Social Science Elective</v>
          </cell>
          <cell r="F591">
            <v>3</v>
          </cell>
          <cell r="G591">
            <v>0</v>
          </cell>
          <cell r="H591">
            <v>0</v>
          </cell>
          <cell r="I591">
            <v>0.5</v>
          </cell>
          <cell r="J591">
            <v>0</v>
          </cell>
          <cell r="K591">
            <v>0</v>
          </cell>
          <cell r="L591">
            <v>1</v>
          </cell>
          <cell r="M591">
            <v>0</v>
          </cell>
          <cell r="N591">
            <v>0</v>
          </cell>
          <cell r="O591">
            <v>0</v>
          </cell>
          <cell r="R591">
            <v>3</v>
          </cell>
          <cell r="S591">
            <v>36</v>
          </cell>
          <cell r="T591">
            <v>0</v>
          </cell>
          <cell r="U591">
            <v>0</v>
          </cell>
          <cell r="V591">
            <v>36</v>
          </cell>
          <cell r="W591">
            <v>0</v>
          </cell>
          <cell r="X591">
            <v>0</v>
          </cell>
          <cell r="Y591">
            <v>0</v>
          </cell>
        </row>
        <row r="592">
          <cell r="B592" t="str">
            <v>LE5</v>
          </cell>
          <cell r="C592" t="str">
            <v>LE</v>
          </cell>
          <cell r="D592" t="str">
            <v>5</v>
          </cell>
          <cell r="E592" t="str">
            <v>Additional Elective</v>
          </cell>
          <cell r="F592">
            <v>3</v>
          </cell>
          <cell r="G592">
            <v>0</v>
          </cell>
          <cell r="H592">
            <v>0</v>
          </cell>
          <cell r="I592">
            <v>0.5</v>
          </cell>
          <cell r="J592">
            <v>0</v>
          </cell>
          <cell r="K592">
            <v>0</v>
          </cell>
          <cell r="L592">
            <v>0</v>
          </cell>
          <cell r="M592">
            <v>0</v>
          </cell>
          <cell r="N592">
            <v>0</v>
          </cell>
          <cell r="O592">
            <v>0</v>
          </cell>
          <cell r="R592">
            <v>3</v>
          </cell>
          <cell r="S592">
            <v>36</v>
          </cell>
          <cell r="T592">
            <v>0</v>
          </cell>
          <cell r="U592">
            <v>0</v>
          </cell>
          <cell r="V592">
            <v>0</v>
          </cell>
          <cell r="W592">
            <v>0</v>
          </cell>
          <cell r="X592">
            <v>0</v>
          </cell>
          <cell r="Y592">
            <v>0</v>
          </cell>
        </row>
        <row r="593">
          <cell r="B593" t="str">
            <v>LS101</v>
          </cell>
          <cell r="C593" t="str">
            <v>LS</v>
          </cell>
          <cell r="D593" t="str">
            <v>101</v>
          </cell>
          <cell r="E593" t="str">
            <v>Introduction to Legal Studies</v>
          </cell>
          <cell r="F593">
            <v>3</v>
          </cell>
          <cell r="G593">
            <v>0</v>
          </cell>
          <cell r="H593">
            <v>0</v>
          </cell>
          <cell r="I593">
            <v>0.5</v>
          </cell>
          <cell r="J593">
            <v>0</v>
          </cell>
          <cell r="K593">
            <v>0</v>
          </cell>
          <cell r="L593">
            <v>1</v>
          </cell>
          <cell r="M593">
            <v>0</v>
          </cell>
          <cell r="N593">
            <v>0</v>
          </cell>
          <cell r="R593">
            <v>3</v>
          </cell>
          <cell r="S593">
            <v>36</v>
          </cell>
          <cell r="T593">
            <v>0</v>
          </cell>
          <cell r="U593">
            <v>0</v>
          </cell>
          <cell r="V593">
            <v>36</v>
          </cell>
          <cell r="W593">
            <v>0</v>
          </cell>
          <cell r="X593">
            <v>0</v>
          </cell>
          <cell r="Y593">
            <v>0</v>
          </cell>
        </row>
        <row r="594">
          <cell r="B594" t="str">
            <v>MATH115</v>
          </cell>
          <cell r="C594" t="str">
            <v>MATH</v>
          </cell>
          <cell r="D594" t="str">
            <v>115</v>
          </cell>
          <cell r="E594" t="str">
            <v>Linear Algebra for Engineers</v>
          </cell>
          <cell r="F594">
            <v>3</v>
          </cell>
          <cell r="G594">
            <v>2</v>
          </cell>
          <cell r="H594">
            <v>0</v>
          </cell>
          <cell r="I594">
            <v>0.5</v>
          </cell>
          <cell r="J594">
            <v>1</v>
          </cell>
          <cell r="K594">
            <v>0</v>
          </cell>
          <cell r="L594">
            <v>0</v>
          </cell>
          <cell r="M594">
            <v>0</v>
          </cell>
          <cell r="N594">
            <v>0</v>
          </cell>
          <cell r="O594">
            <v>0</v>
          </cell>
          <cell r="P594" t="str">
            <v>Year 1</v>
          </cell>
          <cell r="R594">
            <v>4</v>
          </cell>
          <cell r="S594">
            <v>48</v>
          </cell>
          <cell r="T594">
            <v>48</v>
          </cell>
          <cell r="U594">
            <v>0</v>
          </cell>
          <cell r="V594">
            <v>0</v>
          </cell>
          <cell r="W594">
            <v>0</v>
          </cell>
          <cell r="X594">
            <v>0</v>
          </cell>
          <cell r="Y594">
            <v>0</v>
          </cell>
          <cell r="AA594" t="str">
            <v>F</v>
          </cell>
        </row>
        <row r="595">
          <cell r="B595" t="str">
            <v>MATH116</v>
          </cell>
          <cell r="C595" t="str">
            <v>MATH</v>
          </cell>
          <cell r="D595" t="str">
            <v>116</v>
          </cell>
          <cell r="E595" t="str">
            <v>Calculus 1 for Engineering</v>
          </cell>
          <cell r="F595">
            <v>3</v>
          </cell>
          <cell r="G595">
            <v>2</v>
          </cell>
          <cell r="H595">
            <v>0</v>
          </cell>
          <cell r="I595">
            <v>0.5</v>
          </cell>
          <cell r="J595">
            <v>1</v>
          </cell>
          <cell r="K595">
            <v>0</v>
          </cell>
          <cell r="L595">
            <v>0</v>
          </cell>
          <cell r="M595">
            <v>0</v>
          </cell>
          <cell r="N595">
            <v>0</v>
          </cell>
          <cell r="O595">
            <v>0</v>
          </cell>
          <cell r="P595" t="str">
            <v>Year 1</v>
          </cell>
          <cell r="R595">
            <v>4</v>
          </cell>
          <cell r="S595">
            <v>48</v>
          </cell>
          <cell r="T595">
            <v>48</v>
          </cell>
          <cell r="U595">
            <v>0</v>
          </cell>
          <cell r="V595">
            <v>0</v>
          </cell>
          <cell r="W595">
            <v>0</v>
          </cell>
          <cell r="X595">
            <v>0</v>
          </cell>
          <cell r="Y595">
            <v>0</v>
          </cell>
          <cell r="AA595" t="str">
            <v>F</v>
          </cell>
        </row>
        <row r="596">
          <cell r="B596" t="str">
            <v>MATH117</v>
          </cell>
          <cell r="C596" t="str">
            <v>MATH</v>
          </cell>
          <cell r="D596" t="str">
            <v>117</v>
          </cell>
          <cell r="E596" t="str">
            <v>Calculus 1 For Engineering</v>
          </cell>
          <cell r="F596">
            <v>3</v>
          </cell>
          <cell r="G596">
            <v>2</v>
          </cell>
          <cell r="H596">
            <v>0</v>
          </cell>
          <cell r="I596">
            <v>0.5</v>
          </cell>
          <cell r="J596">
            <v>1</v>
          </cell>
          <cell r="K596">
            <v>0</v>
          </cell>
          <cell r="L596">
            <v>0</v>
          </cell>
          <cell r="M596">
            <v>0</v>
          </cell>
          <cell r="N596">
            <v>0</v>
          </cell>
          <cell r="O596">
            <v>0</v>
          </cell>
          <cell r="P596" t="str">
            <v>Year 1</v>
          </cell>
          <cell r="R596">
            <v>4</v>
          </cell>
          <cell r="S596">
            <v>48</v>
          </cell>
          <cell r="T596">
            <v>48</v>
          </cell>
          <cell r="U596">
            <v>0</v>
          </cell>
          <cell r="V596">
            <v>0</v>
          </cell>
          <cell r="W596">
            <v>0</v>
          </cell>
          <cell r="X596">
            <v>0</v>
          </cell>
          <cell r="Y596">
            <v>0</v>
          </cell>
          <cell r="AA596" t="str">
            <v>F</v>
          </cell>
        </row>
        <row r="597">
          <cell r="B597" t="str">
            <v>MATH118</v>
          </cell>
          <cell r="C597" t="str">
            <v>MATH</v>
          </cell>
          <cell r="D597" t="str">
            <v>118</v>
          </cell>
          <cell r="E597" t="str">
            <v>Calculus 2 For Engineering</v>
          </cell>
          <cell r="F597">
            <v>3</v>
          </cell>
          <cell r="G597">
            <v>2</v>
          </cell>
          <cell r="H597">
            <v>0</v>
          </cell>
          <cell r="I597">
            <v>0.5</v>
          </cell>
          <cell r="J597">
            <v>1</v>
          </cell>
          <cell r="K597">
            <v>0</v>
          </cell>
          <cell r="L597">
            <v>0</v>
          </cell>
          <cell r="M597">
            <v>0</v>
          </cell>
          <cell r="N597">
            <v>0</v>
          </cell>
          <cell r="O597">
            <v>0</v>
          </cell>
          <cell r="P597" t="str">
            <v>Year 1</v>
          </cell>
          <cell r="R597">
            <v>4</v>
          </cell>
          <cell r="S597">
            <v>48</v>
          </cell>
          <cell r="T597">
            <v>48</v>
          </cell>
          <cell r="U597">
            <v>0</v>
          </cell>
          <cell r="V597">
            <v>0</v>
          </cell>
          <cell r="W597">
            <v>0</v>
          </cell>
          <cell r="X597">
            <v>0</v>
          </cell>
          <cell r="Y597">
            <v>0</v>
          </cell>
          <cell r="AA597" t="str">
            <v>S W</v>
          </cell>
        </row>
        <row r="598">
          <cell r="B598" t="str">
            <v>MATH119</v>
          </cell>
          <cell r="C598" t="str">
            <v>MATH</v>
          </cell>
          <cell r="D598" t="str">
            <v>119</v>
          </cell>
          <cell r="E598" t="str">
            <v>Calculus 2 For Engineering</v>
          </cell>
          <cell r="F598">
            <v>3</v>
          </cell>
          <cell r="G598">
            <v>2</v>
          </cell>
          <cell r="H598">
            <v>0</v>
          </cell>
          <cell r="I598">
            <v>0.5</v>
          </cell>
          <cell r="J598">
            <v>1</v>
          </cell>
          <cell r="K598">
            <v>0</v>
          </cell>
          <cell r="L598">
            <v>0</v>
          </cell>
          <cell r="M598">
            <v>0</v>
          </cell>
          <cell r="N598">
            <v>0</v>
          </cell>
          <cell r="O598">
            <v>0</v>
          </cell>
          <cell r="P598" t="str">
            <v>Year 1</v>
          </cell>
          <cell r="R598">
            <v>4</v>
          </cell>
          <cell r="S598">
            <v>48</v>
          </cell>
          <cell r="T598">
            <v>48</v>
          </cell>
          <cell r="U598">
            <v>0</v>
          </cell>
          <cell r="V598">
            <v>0</v>
          </cell>
          <cell r="W598">
            <v>0</v>
          </cell>
          <cell r="X598">
            <v>0</v>
          </cell>
          <cell r="Y598">
            <v>0</v>
          </cell>
          <cell r="AA598" t="str">
            <v>W</v>
          </cell>
        </row>
        <row r="599">
          <cell r="B599" t="str">
            <v>MATH135</v>
          </cell>
          <cell r="C599" t="str">
            <v>MATH</v>
          </cell>
          <cell r="D599" t="str">
            <v>135</v>
          </cell>
          <cell r="E599" t="str">
            <v>Algebra For Honours Mathematics</v>
          </cell>
          <cell r="F599">
            <v>3</v>
          </cell>
          <cell r="G599">
            <v>1</v>
          </cell>
          <cell r="H599">
            <v>0</v>
          </cell>
          <cell r="I599">
            <v>0.5</v>
          </cell>
          <cell r="J599">
            <v>1</v>
          </cell>
          <cell r="K599">
            <v>0</v>
          </cell>
          <cell r="L599">
            <v>0</v>
          </cell>
          <cell r="M599">
            <v>0</v>
          </cell>
          <cell r="N599">
            <v>0</v>
          </cell>
          <cell r="O599">
            <v>0</v>
          </cell>
          <cell r="P599" t="str">
            <v>SE</v>
          </cell>
          <cell r="R599">
            <v>3.5</v>
          </cell>
          <cell r="S599">
            <v>42</v>
          </cell>
          <cell r="T599">
            <v>42</v>
          </cell>
          <cell r="U599">
            <v>0</v>
          </cell>
          <cell r="V599">
            <v>0</v>
          </cell>
          <cell r="W599">
            <v>0</v>
          </cell>
          <cell r="X599">
            <v>0</v>
          </cell>
          <cell r="Y599">
            <v>0</v>
          </cell>
        </row>
        <row r="600">
          <cell r="B600" t="str">
            <v>MATH137</v>
          </cell>
          <cell r="C600" t="str">
            <v>MATH</v>
          </cell>
          <cell r="D600" t="str">
            <v>137</v>
          </cell>
          <cell r="E600" t="str">
            <v>Calculus 1</v>
          </cell>
          <cell r="F600">
            <v>3</v>
          </cell>
          <cell r="G600">
            <v>1</v>
          </cell>
          <cell r="I600">
            <v>0.5</v>
          </cell>
          <cell r="J600">
            <v>1</v>
          </cell>
          <cell r="K600">
            <v>0</v>
          </cell>
          <cell r="L600">
            <v>0</v>
          </cell>
          <cell r="M600">
            <v>0</v>
          </cell>
          <cell r="N600">
            <v>0</v>
          </cell>
          <cell r="O600">
            <v>0</v>
          </cell>
          <cell r="P600" t="str">
            <v>SE</v>
          </cell>
          <cell r="R600">
            <v>3.5</v>
          </cell>
          <cell r="S600">
            <v>42</v>
          </cell>
          <cell r="T600">
            <v>42</v>
          </cell>
          <cell r="U600">
            <v>0</v>
          </cell>
          <cell r="V600">
            <v>0</v>
          </cell>
          <cell r="W600">
            <v>0</v>
          </cell>
          <cell r="X600">
            <v>0</v>
          </cell>
          <cell r="Y600">
            <v>0</v>
          </cell>
        </row>
        <row r="601">
          <cell r="B601" t="str">
            <v>MATH138</v>
          </cell>
          <cell r="C601" t="str">
            <v>MATH</v>
          </cell>
          <cell r="D601" t="str">
            <v>138</v>
          </cell>
          <cell r="E601" t="str">
            <v>Calculus 2</v>
          </cell>
          <cell r="F601">
            <v>3</v>
          </cell>
          <cell r="G601">
            <v>1</v>
          </cell>
          <cell r="I601">
            <v>0.5</v>
          </cell>
          <cell r="J601">
            <v>1</v>
          </cell>
          <cell r="K601">
            <v>0</v>
          </cell>
          <cell r="L601">
            <v>0</v>
          </cell>
          <cell r="M601">
            <v>0</v>
          </cell>
          <cell r="N601">
            <v>0</v>
          </cell>
          <cell r="O601">
            <v>0</v>
          </cell>
          <cell r="P601" t="str">
            <v>SE</v>
          </cell>
          <cell r="R601">
            <v>3.5</v>
          </cell>
          <cell r="S601">
            <v>42</v>
          </cell>
          <cell r="T601">
            <v>42</v>
          </cell>
          <cell r="U601">
            <v>0</v>
          </cell>
          <cell r="V601">
            <v>0</v>
          </cell>
          <cell r="W601">
            <v>0</v>
          </cell>
          <cell r="X601">
            <v>0</v>
          </cell>
          <cell r="Y601">
            <v>0</v>
          </cell>
        </row>
        <row r="602">
          <cell r="B602" t="str">
            <v>MATH211</v>
          </cell>
          <cell r="C602" t="str">
            <v>MATH</v>
          </cell>
          <cell r="D602" t="str">
            <v>211</v>
          </cell>
          <cell r="E602" t="str">
            <v>Advanced Calculus 1 For Electrical and Computer Engineers</v>
          </cell>
          <cell r="F602">
            <v>3</v>
          </cell>
          <cell r="G602">
            <v>1</v>
          </cell>
          <cell r="H602">
            <v>2</v>
          </cell>
          <cell r="I602">
            <v>0.5</v>
          </cell>
          <cell r="J602">
            <v>0.75</v>
          </cell>
          <cell r="K602">
            <v>0</v>
          </cell>
          <cell r="L602">
            <v>0</v>
          </cell>
          <cell r="M602">
            <v>0.25</v>
          </cell>
          <cell r="N602">
            <v>0</v>
          </cell>
          <cell r="O602">
            <v>0</v>
          </cell>
          <cell r="P602" t="str">
            <v>ECE</v>
          </cell>
          <cell r="R602">
            <v>4.5</v>
          </cell>
          <cell r="S602">
            <v>54</v>
          </cell>
          <cell r="T602">
            <v>40.5</v>
          </cell>
          <cell r="U602">
            <v>0</v>
          </cell>
          <cell r="V602">
            <v>0</v>
          </cell>
          <cell r="W602">
            <v>13.5</v>
          </cell>
          <cell r="X602">
            <v>0</v>
          </cell>
          <cell r="Y602">
            <v>13.5</v>
          </cell>
          <cell r="AA602" t="str">
            <v>F</v>
          </cell>
        </row>
        <row r="603">
          <cell r="B603" t="str">
            <v>MATH211N</v>
          </cell>
          <cell r="C603" t="str">
            <v>MATH</v>
          </cell>
          <cell r="D603" t="str">
            <v>211</v>
          </cell>
          <cell r="E603" t="str">
            <v>Advanced Calculus 1 For Nanotechnology Engineers</v>
          </cell>
          <cell r="F603">
            <v>3</v>
          </cell>
          <cell r="G603">
            <v>0</v>
          </cell>
          <cell r="H603">
            <v>2</v>
          </cell>
          <cell r="I603">
            <v>0.5</v>
          </cell>
          <cell r="J603">
            <v>0.4</v>
          </cell>
          <cell r="K603">
            <v>0.3</v>
          </cell>
          <cell r="L603">
            <v>0</v>
          </cell>
          <cell r="M603">
            <v>0.3</v>
          </cell>
          <cell r="N603">
            <v>0</v>
          </cell>
          <cell r="O603">
            <v>0</v>
          </cell>
          <cell r="P603" t="str">
            <v>ECE</v>
          </cell>
          <cell r="R603">
            <v>4</v>
          </cell>
          <cell r="S603">
            <v>48</v>
          </cell>
          <cell r="T603">
            <v>19.200000000000003</v>
          </cell>
          <cell r="U603">
            <v>14.399999999999999</v>
          </cell>
          <cell r="V603">
            <v>0</v>
          </cell>
          <cell r="W603">
            <v>14.399999999999999</v>
          </cell>
          <cell r="X603">
            <v>0</v>
          </cell>
          <cell r="Y603">
            <v>14.399999999999999</v>
          </cell>
          <cell r="AA603" t="str">
            <v>F</v>
          </cell>
        </row>
        <row r="604">
          <cell r="B604" t="str">
            <v>MATH212</v>
          </cell>
          <cell r="C604" t="str">
            <v>MATH</v>
          </cell>
          <cell r="D604" t="str">
            <v>212</v>
          </cell>
          <cell r="E604" t="str">
            <v>Advanced Calculus 2 For Electrical Engineers</v>
          </cell>
          <cell r="F604">
            <v>3</v>
          </cell>
          <cell r="G604">
            <v>1</v>
          </cell>
          <cell r="H604">
            <v>2</v>
          </cell>
          <cell r="I604">
            <v>0.5</v>
          </cell>
          <cell r="J604">
            <v>0.4</v>
          </cell>
          <cell r="K604">
            <v>0.3</v>
          </cell>
          <cell r="L604">
            <v>0</v>
          </cell>
          <cell r="M604">
            <v>0.3</v>
          </cell>
          <cell r="N604">
            <v>0</v>
          </cell>
          <cell r="O604">
            <v>0</v>
          </cell>
          <cell r="P604" t="str">
            <v>ECE</v>
          </cell>
          <cell r="R604">
            <v>4.5</v>
          </cell>
          <cell r="S604">
            <v>54</v>
          </cell>
          <cell r="T604">
            <v>21.6</v>
          </cell>
          <cell r="U604">
            <v>16.2</v>
          </cell>
          <cell r="V604">
            <v>0</v>
          </cell>
          <cell r="W604">
            <v>16.2</v>
          </cell>
          <cell r="X604">
            <v>0</v>
          </cell>
          <cell r="Y604">
            <v>16.2</v>
          </cell>
          <cell r="AA604" t="str">
            <v>F</v>
          </cell>
        </row>
        <row r="605">
          <cell r="B605" t="str">
            <v>MATH212N</v>
          </cell>
          <cell r="C605" t="str">
            <v>MATH</v>
          </cell>
          <cell r="D605" t="str">
            <v>212</v>
          </cell>
          <cell r="E605" t="str">
            <v>Advanced Calculus 2 For Nanotechnology Engineers</v>
          </cell>
          <cell r="F605">
            <v>3</v>
          </cell>
          <cell r="G605">
            <v>0</v>
          </cell>
          <cell r="H605">
            <v>2</v>
          </cell>
          <cell r="I605">
            <v>0.5</v>
          </cell>
          <cell r="J605">
            <v>0.6</v>
          </cell>
          <cell r="K605">
            <v>0</v>
          </cell>
          <cell r="L605">
            <v>0</v>
          </cell>
          <cell r="M605">
            <v>0.4</v>
          </cell>
          <cell r="N605">
            <v>0</v>
          </cell>
          <cell r="O605">
            <v>0</v>
          </cell>
          <cell r="P605" t="str">
            <v>ECE</v>
          </cell>
          <cell r="R605">
            <v>4</v>
          </cell>
          <cell r="S605">
            <v>48</v>
          </cell>
          <cell r="T605">
            <v>28.799999999999997</v>
          </cell>
          <cell r="U605">
            <v>0</v>
          </cell>
          <cell r="V605">
            <v>0</v>
          </cell>
          <cell r="W605">
            <v>19.200000000000003</v>
          </cell>
          <cell r="X605">
            <v>0</v>
          </cell>
          <cell r="Y605">
            <v>19.200000000000003</v>
          </cell>
          <cell r="AA605" t="str">
            <v>F</v>
          </cell>
        </row>
        <row r="606">
          <cell r="B606" t="str">
            <v>MATH213</v>
          </cell>
          <cell r="C606" t="str">
            <v>MATH</v>
          </cell>
          <cell r="D606" t="str">
            <v>213</v>
          </cell>
          <cell r="E606" t="str">
            <v>Advanced Mathematics for Software Engineers</v>
          </cell>
          <cell r="F606">
            <v>3</v>
          </cell>
          <cell r="G606">
            <v>1</v>
          </cell>
          <cell r="H606">
            <v>0</v>
          </cell>
          <cell r="I606">
            <v>0.5</v>
          </cell>
          <cell r="J606">
            <v>0.5</v>
          </cell>
          <cell r="K606">
            <v>0</v>
          </cell>
          <cell r="L606">
            <v>0</v>
          </cell>
          <cell r="M606">
            <v>0.25</v>
          </cell>
          <cell r="N606">
            <v>0.25</v>
          </cell>
          <cell r="O606">
            <v>0</v>
          </cell>
          <cell r="P606" t="str">
            <v>SE</v>
          </cell>
          <cell r="R606">
            <v>3.5</v>
          </cell>
          <cell r="S606">
            <v>42</v>
          </cell>
          <cell r="T606">
            <v>21</v>
          </cell>
          <cell r="U606">
            <v>0</v>
          </cell>
          <cell r="V606">
            <v>0</v>
          </cell>
          <cell r="W606">
            <v>10.5</v>
          </cell>
          <cell r="X606">
            <v>10.5</v>
          </cell>
          <cell r="Y606">
            <v>21</v>
          </cell>
        </row>
        <row r="607">
          <cell r="B607" t="str">
            <v>MATH215</v>
          </cell>
          <cell r="C607" t="str">
            <v>MATH</v>
          </cell>
          <cell r="D607" t="str">
            <v>215</v>
          </cell>
          <cell r="E607" t="str">
            <v>Linear Algebra for Engineering</v>
          </cell>
          <cell r="F607">
            <v>3</v>
          </cell>
          <cell r="G607">
            <v>1</v>
          </cell>
          <cell r="H607">
            <v>2</v>
          </cell>
          <cell r="I607">
            <v>0.5</v>
          </cell>
          <cell r="J607">
            <v>1</v>
          </cell>
          <cell r="K607">
            <v>0</v>
          </cell>
          <cell r="L607">
            <v>0</v>
          </cell>
          <cell r="M607">
            <v>0</v>
          </cell>
          <cell r="N607">
            <v>0</v>
          </cell>
          <cell r="O607">
            <v>0</v>
          </cell>
          <cell r="P607" t="str">
            <v>ECE</v>
          </cell>
          <cell r="R607">
            <v>4.5</v>
          </cell>
          <cell r="S607">
            <v>54</v>
          </cell>
          <cell r="T607">
            <v>54</v>
          </cell>
          <cell r="U607">
            <v>0</v>
          </cell>
          <cell r="V607">
            <v>0</v>
          </cell>
          <cell r="W607">
            <v>0</v>
          </cell>
          <cell r="X607">
            <v>0</v>
          </cell>
          <cell r="Y607">
            <v>0</v>
          </cell>
        </row>
        <row r="608">
          <cell r="B608" t="str">
            <v>MATH217</v>
          </cell>
          <cell r="C608" t="str">
            <v>MATH</v>
          </cell>
          <cell r="D608" t="str">
            <v>217</v>
          </cell>
          <cell r="E608" t="str">
            <v>Calculus 3 for Chemical Engineering</v>
          </cell>
          <cell r="F608">
            <v>3</v>
          </cell>
          <cell r="G608">
            <v>1</v>
          </cell>
          <cell r="H608">
            <v>0</v>
          </cell>
          <cell r="I608">
            <v>0.5</v>
          </cell>
          <cell r="J608">
            <v>1</v>
          </cell>
          <cell r="K608">
            <v>0</v>
          </cell>
          <cell r="L608">
            <v>0</v>
          </cell>
          <cell r="M608">
            <v>0</v>
          </cell>
          <cell r="N608">
            <v>0</v>
          </cell>
          <cell r="O608">
            <v>0</v>
          </cell>
          <cell r="P608" t="str">
            <v>CHE</v>
          </cell>
          <cell r="R608">
            <v>3.5</v>
          </cell>
          <cell r="S608">
            <v>42</v>
          </cell>
          <cell r="T608">
            <v>42</v>
          </cell>
          <cell r="U608">
            <v>0</v>
          </cell>
          <cell r="V608">
            <v>0</v>
          </cell>
          <cell r="W608">
            <v>0</v>
          </cell>
          <cell r="X608">
            <v>0</v>
          </cell>
          <cell r="Y608">
            <v>0</v>
          </cell>
        </row>
        <row r="609">
          <cell r="B609" t="str">
            <v>MATH218</v>
          </cell>
          <cell r="C609" t="str">
            <v>MATH</v>
          </cell>
          <cell r="D609" t="str">
            <v>218</v>
          </cell>
          <cell r="E609" t="str">
            <v>Differential Equations For Engineers</v>
          </cell>
          <cell r="F609">
            <v>3</v>
          </cell>
          <cell r="G609">
            <v>1</v>
          </cell>
          <cell r="H609">
            <v>0</v>
          </cell>
          <cell r="I609">
            <v>0.5</v>
          </cell>
          <cell r="J609">
            <v>0.7</v>
          </cell>
          <cell r="K609">
            <v>0</v>
          </cell>
          <cell r="L609">
            <v>0</v>
          </cell>
          <cell r="M609">
            <v>0.3</v>
          </cell>
          <cell r="N609">
            <v>0</v>
          </cell>
          <cell r="O609">
            <v>0</v>
          </cell>
          <cell r="P609" t="str">
            <v>CHE</v>
          </cell>
          <cell r="R609">
            <v>3.5</v>
          </cell>
          <cell r="S609">
            <v>42</v>
          </cell>
          <cell r="T609">
            <v>29.4</v>
          </cell>
          <cell r="U609">
            <v>0</v>
          </cell>
          <cell r="V609">
            <v>0</v>
          </cell>
          <cell r="W609">
            <v>12.6</v>
          </cell>
          <cell r="X609">
            <v>0</v>
          </cell>
          <cell r="Y609">
            <v>12.6</v>
          </cell>
        </row>
        <row r="610">
          <cell r="B610" t="str">
            <v>MATH239</v>
          </cell>
          <cell r="C610" t="str">
            <v>MATH</v>
          </cell>
          <cell r="D610" t="str">
            <v>239</v>
          </cell>
          <cell r="E610" t="str">
            <v>Introduction to Combinatorics</v>
          </cell>
          <cell r="F610">
            <v>3</v>
          </cell>
          <cell r="G610">
            <v>1</v>
          </cell>
          <cell r="H610">
            <v>0</v>
          </cell>
          <cell r="I610">
            <v>0.5</v>
          </cell>
          <cell r="J610">
            <v>1</v>
          </cell>
          <cell r="K610">
            <v>0</v>
          </cell>
          <cell r="L610">
            <v>0</v>
          </cell>
          <cell r="M610">
            <v>0</v>
          </cell>
          <cell r="N610">
            <v>0</v>
          </cell>
          <cell r="O610">
            <v>0</v>
          </cell>
          <cell r="P610" t="str">
            <v>SE</v>
          </cell>
          <cell r="R610">
            <v>3.5</v>
          </cell>
          <cell r="S610">
            <v>42</v>
          </cell>
          <cell r="T610">
            <v>42</v>
          </cell>
          <cell r="U610">
            <v>0</v>
          </cell>
          <cell r="V610">
            <v>0</v>
          </cell>
          <cell r="W610">
            <v>0</v>
          </cell>
          <cell r="X610">
            <v>0</v>
          </cell>
          <cell r="Y610">
            <v>0</v>
          </cell>
        </row>
        <row r="611">
          <cell r="B611" t="str">
            <v>ME100</v>
          </cell>
          <cell r="C611" t="str">
            <v>ME</v>
          </cell>
          <cell r="D611">
            <v>100</v>
          </cell>
          <cell r="E611" t="str">
            <v>Mechanical Engineering Communication and Professionalism</v>
          </cell>
          <cell r="F611">
            <v>3</v>
          </cell>
          <cell r="G611">
            <v>2</v>
          </cell>
          <cell r="H611">
            <v>4</v>
          </cell>
          <cell r="I611">
            <v>0.75</v>
          </cell>
          <cell r="J611">
            <v>0.1</v>
          </cell>
          <cell r="K611">
            <v>0</v>
          </cell>
          <cell r="L611">
            <v>0.5</v>
          </cell>
          <cell r="M611">
            <v>0.1</v>
          </cell>
          <cell r="N611">
            <v>0.3</v>
          </cell>
          <cell r="O611">
            <v>0</v>
          </cell>
          <cell r="P611" t="str">
            <v>ME</v>
          </cell>
          <cell r="R611">
            <v>6</v>
          </cell>
          <cell r="S611">
            <v>72</v>
          </cell>
          <cell r="T611">
            <v>7.2</v>
          </cell>
          <cell r="U611">
            <v>0</v>
          </cell>
          <cell r="V611">
            <v>36</v>
          </cell>
          <cell r="W611">
            <v>7.2</v>
          </cell>
          <cell r="X611">
            <v>21.599999999999998</v>
          </cell>
          <cell r="Y611">
            <v>28.799999999999997</v>
          </cell>
          <cell r="AA611" t="str">
            <v>F</v>
          </cell>
        </row>
        <row r="612">
          <cell r="B612" t="str">
            <v>ME115</v>
          </cell>
          <cell r="C612" t="str">
            <v>ME</v>
          </cell>
          <cell r="D612" t="str">
            <v>115</v>
          </cell>
          <cell r="E612" t="str">
            <v>Structure and Properties of Materials</v>
          </cell>
          <cell r="F612">
            <v>3</v>
          </cell>
          <cell r="G612">
            <v>1</v>
          </cell>
          <cell r="H612">
            <v>1</v>
          </cell>
          <cell r="I612">
            <v>0.5</v>
          </cell>
          <cell r="J612">
            <v>0</v>
          </cell>
          <cell r="K612">
            <v>0.5</v>
          </cell>
          <cell r="L612">
            <v>0</v>
          </cell>
          <cell r="M612">
            <v>0.5</v>
          </cell>
          <cell r="N612">
            <v>0</v>
          </cell>
          <cell r="O612">
            <v>0</v>
          </cell>
          <cell r="P612" t="str">
            <v>ME</v>
          </cell>
          <cell r="R612">
            <v>4</v>
          </cell>
          <cell r="S612">
            <v>48</v>
          </cell>
          <cell r="T612">
            <v>0</v>
          </cell>
          <cell r="U612">
            <v>24</v>
          </cell>
          <cell r="V612">
            <v>0</v>
          </cell>
          <cell r="W612">
            <v>24</v>
          </cell>
          <cell r="X612">
            <v>0</v>
          </cell>
          <cell r="Y612">
            <v>24</v>
          </cell>
          <cell r="Z612" t="str">
            <v>F2011</v>
          </cell>
        </row>
        <row r="613">
          <cell r="B613" t="str">
            <v>ME123</v>
          </cell>
          <cell r="C613" t="str">
            <v>ME</v>
          </cell>
          <cell r="D613">
            <v>123</v>
          </cell>
          <cell r="E613" t="str">
            <v>Electrical Engineering for Mechanical Engineers</v>
          </cell>
          <cell r="F613">
            <v>3</v>
          </cell>
          <cell r="G613">
            <v>1</v>
          </cell>
          <cell r="H613">
            <v>1.5</v>
          </cell>
          <cell r="I613">
            <v>0.5</v>
          </cell>
          <cell r="J613">
            <v>0</v>
          </cell>
          <cell r="K613">
            <v>0.25</v>
          </cell>
          <cell r="L613">
            <v>0</v>
          </cell>
          <cell r="M613">
            <v>0.75</v>
          </cell>
          <cell r="N613">
            <v>0</v>
          </cell>
          <cell r="O613">
            <v>0</v>
          </cell>
          <cell r="P613" t="str">
            <v>ECE</v>
          </cell>
          <cell r="R613">
            <v>4.25</v>
          </cell>
          <cell r="S613">
            <v>51</v>
          </cell>
          <cell r="T613">
            <v>0</v>
          </cell>
          <cell r="U613">
            <v>12.75</v>
          </cell>
          <cell r="V613">
            <v>0</v>
          </cell>
          <cell r="W613">
            <v>38.25</v>
          </cell>
          <cell r="X613">
            <v>0</v>
          </cell>
          <cell r="Y613">
            <v>38.25</v>
          </cell>
          <cell r="AA613" t="str">
            <v>F2012</v>
          </cell>
        </row>
        <row r="614">
          <cell r="B614" t="str">
            <v>ME135</v>
          </cell>
          <cell r="C614" t="str">
            <v>ME</v>
          </cell>
          <cell r="D614" t="str">
            <v>135</v>
          </cell>
          <cell r="E614" t="str">
            <v>Materials Science and Engineering</v>
          </cell>
          <cell r="F614">
            <v>3</v>
          </cell>
          <cell r="G614">
            <v>1</v>
          </cell>
          <cell r="H614">
            <v>3</v>
          </cell>
          <cell r="I614">
            <v>0.5</v>
          </cell>
          <cell r="J614">
            <v>0</v>
          </cell>
          <cell r="K614">
            <v>0.5</v>
          </cell>
          <cell r="L614">
            <v>0</v>
          </cell>
          <cell r="M614">
            <v>0.5</v>
          </cell>
          <cell r="N614">
            <v>0</v>
          </cell>
          <cell r="O614">
            <v>0</v>
          </cell>
          <cell r="P614" t="str">
            <v>ME</v>
          </cell>
          <cell r="R614">
            <v>5</v>
          </cell>
          <cell r="S614">
            <v>60</v>
          </cell>
          <cell r="T614">
            <v>0</v>
          </cell>
          <cell r="U614">
            <v>30</v>
          </cell>
          <cell r="V614">
            <v>0</v>
          </cell>
          <cell r="W614">
            <v>30</v>
          </cell>
          <cell r="X614">
            <v>0</v>
          </cell>
          <cell r="Y614">
            <v>30</v>
          </cell>
          <cell r="AA614" t="str">
            <v>now ME 235</v>
          </cell>
        </row>
        <row r="615">
          <cell r="B615" t="str">
            <v>ME200A</v>
          </cell>
          <cell r="C615" t="str">
            <v>ME</v>
          </cell>
          <cell r="D615" t="str">
            <v>200A</v>
          </cell>
          <cell r="E615" t="str">
            <v>Seminar</v>
          </cell>
          <cell r="F615">
            <v>1</v>
          </cell>
          <cell r="I615">
            <v>0</v>
          </cell>
          <cell r="J615">
            <v>0</v>
          </cell>
          <cell r="K615">
            <v>0</v>
          </cell>
          <cell r="L615">
            <v>0</v>
          </cell>
          <cell r="M615">
            <v>0</v>
          </cell>
          <cell r="N615">
            <v>0</v>
          </cell>
          <cell r="O615">
            <v>1</v>
          </cell>
          <cell r="P615" t="str">
            <v>ME</v>
          </cell>
          <cell r="R615">
            <v>1</v>
          </cell>
          <cell r="S615">
            <v>12</v>
          </cell>
          <cell r="T615">
            <v>0</v>
          </cell>
          <cell r="U615">
            <v>0</v>
          </cell>
          <cell r="V615">
            <v>0</v>
          </cell>
          <cell r="W615">
            <v>0</v>
          </cell>
          <cell r="X615">
            <v>0</v>
          </cell>
          <cell r="Y615">
            <v>0</v>
          </cell>
          <cell r="AA615" t="str">
            <v>N/A</v>
          </cell>
        </row>
        <row r="616">
          <cell r="B616" t="str">
            <v>ME201</v>
          </cell>
          <cell r="C616" t="str">
            <v>ME</v>
          </cell>
          <cell r="D616" t="str">
            <v>201</v>
          </cell>
          <cell r="E616" t="str">
            <v>Advanced Calculus</v>
          </cell>
          <cell r="F616">
            <v>3</v>
          </cell>
          <cell r="G616">
            <v>1</v>
          </cell>
          <cell r="H616">
            <v>0</v>
          </cell>
          <cell r="I616">
            <v>0.5</v>
          </cell>
          <cell r="J616">
            <v>1</v>
          </cell>
          <cell r="K616">
            <v>0</v>
          </cell>
          <cell r="L616">
            <v>0</v>
          </cell>
          <cell r="M616">
            <v>0</v>
          </cell>
          <cell r="N616">
            <v>0</v>
          </cell>
          <cell r="O616">
            <v>0</v>
          </cell>
          <cell r="P616" t="str">
            <v>ME</v>
          </cell>
          <cell r="R616">
            <v>3.5</v>
          </cell>
          <cell r="S616">
            <v>42</v>
          </cell>
          <cell r="T616">
            <v>42</v>
          </cell>
          <cell r="U616">
            <v>0</v>
          </cell>
          <cell r="V616">
            <v>0</v>
          </cell>
          <cell r="W616">
            <v>0</v>
          </cell>
          <cell r="X616">
            <v>0</v>
          </cell>
          <cell r="Y616">
            <v>0</v>
          </cell>
          <cell r="AA616" t="str">
            <v>F</v>
          </cell>
        </row>
        <row r="617">
          <cell r="B617" t="str">
            <v>ME202</v>
          </cell>
          <cell r="C617" t="str">
            <v>ME</v>
          </cell>
          <cell r="D617" t="str">
            <v>202</v>
          </cell>
          <cell r="E617" t="str">
            <v>Statistics for Engineers</v>
          </cell>
          <cell r="F617">
            <v>3</v>
          </cell>
          <cell r="G617">
            <v>1</v>
          </cell>
          <cell r="H617">
            <v>0</v>
          </cell>
          <cell r="I617">
            <v>0.5</v>
          </cell>
          <cell r="J617">
            <v>0.7</v>
          </cell>
          <cell r="K617">
            <v>0</v>
          </cell>
          <cell r="L617">
            <v>0</v>
          </cell>
          <cell r="M617">
            <v>0.3</v>
          </cell>
          <cell r="N617">
            <v>0</v>
          </cell>
          <cell r="O617">
            <v>0</v>
          </cell>
          <cell r="P617" t="str">
            <v>ME</v>
          </cell>
          <cell r="R617">
            <v>3.5</v>
          </cell>
          <cell r="S617">
            <v>42</v>
          </cell>
          <cell r="T617">
            <v>29.4</v>
          </cell>
          <cell r="U617">
            <v>0</v>
          </cell>
          <cell r="V617">
            <v>0</v>
          </cell>
          <cell r="W617">
            <v>12.6</v>
          </cell>
          <cell r="X617">
            <v>0</v>
          </cell>
          <cell r="Y617">
            <v>12.6</v>
          </cell>
          <cell r="AA617" t="str">
            <v>F</v>
          </cell>
        </row>
        <row r="618">
          <cell r="B618" t="str">
            <v>ME203</v>
          </cell>
          <cell r="C618" t="str">
            <v>ME</v>
          </cell>
          <cell r="D618" t="str">
            <v>203</v>
          </cell>
          <cell r="E618" t="str">
            <v>Ordinary Differential Equations</v>
          </cell>
          <cell r="F618">
            <v>3</v>
          </cell>
          <cell r="G618">
            <v>1</v>
          </cell>
          <cell r="H618">
            <v>0</v>
          </cell>
          <cell r="I618">
            <v>0.5</v>
          </cell>
          <cell r="J618">
            <v>0.75</v>
          </cell>
          <cell r="K618">
            <v>0</v>
          </cell>
          <cell r="L618">
            <v>0</v>
          </cell>
          <cell r="M618">
            <v>0</v>
          </cell>
          <cell r="N618">
            <v>0.25</v>
          </cell>
          <cell r="O618">
            <v>0</v>
          </cell>
          <cell r="P618" t="str">
            <v>ME</v>
          </cell>
          <cell r="R618">
            <v>3.5</v>
          </cell>
          <cell r="S618">
            <v>42</v>
          </cell>
          <cell r="T618">
            <v>31.5</v>
          </cell>
          <cell r="U618">
            <v>0</v>
          </cell>
          <cell r="V618">
            <v>0</v>
          </cell>
          <cell r="W618">
            <v>0</v>
          </cell>
          <cell r="X618">
            <v>10.5</v>
          </cell>
          <cell r="Y618">
            <v>10.5</v>
          </cell>
          <cell r="AA618" t="str">
            <v>F</v>
          </cell>
        </row>
        <row r="619">
          <cell r="B619" t="str">
            <v>ME212</v>
          </cell>
          <cell r="C619" t="str">
            <v>ME</v>
          </cell>
          <cell r="D619" t="str">
            <v>212</v>
          </cell>
          <cell r="E619" t="str">
            <v>Dynamics</v>
          </cell>
          <cell r="F619">
            <v>3</v>
          </cell>
          <cell r="G619">
            <v>1</v>
          </cell>
          <cell r="H619">
            <v>0</v>
          </cell>
          <cell r="I619">
            <v>0.5</v>
          </cell>
          <cell r="J619">
            <v>0</v>
          </cell>
          <cell r="K619">
            <v>0.3</v>
          </cell>
          <cell r="L619">
            <v>0</v>
          </cell>
          <cell r="M619">
            <v>0.7</v>
          </cell>
          <cell r="N619">
            <v>0</v>
          </cell>
          <cell r="O619">
            <v>0</v>
          </cell>
          <cell r="P619" t="str">
            <v>ME</v>
          </cell>
          <cell r="R619">
            <v>3.5</v>
          </cell>
          <cell r="S619">
            <v>42</v>
          </cell>
          <cell r="T619">
            <v>0</v>
          </cell>
          <cell r="U619">
            <v>12.6</v>
          </cell>
          <cell r="V619">
            <v>0</v>
          </cell>
          <cell r="W619">
            <v>29.4</v>
          </cell>
          <cell r="X619">
            <v>0</v>
          </cell>
          <cell r="Y619">
            <v>29.4</v>
          </cell>
          <cell r="AA619" t="str">
            <v>F</v>
          </cell>
        </row>
        <row r="620">
          <cell r="B620" t="str">
            <v>ME215</v>
          </cell>
          <cell r="C620" t="str">
            <v>ME</v>
          </cell>
          <cell r="D620">
            <v>215</v>
          </cell>
          <cell r="E620" t="str">
            <v>Structure and Properties of Materials</v>
          </cell>
          <cell r="F620">
            <v>3</v>
          </cell>
          <cell r="G620">
            <v>1</v>
          </cell>
          <cell r="H620">
            <v>1</v>
          </cell>
          <cell r="I620">
            <v>0.5</v>
          </cell>
          <cell r="J620">
            <v>0</v>
          </cell>
          <cell r="K620">
            <v>0.5</v>
          </cell>
          <cell r="L620">
            <v>0</v>
          </cell>
          <cell r="M620">
            <v>0.5</v>
          </cell>
          <cell r="N620">
            <v>0</v>
          </cell>
          <cell r="O620">
            <v>0</v>
          </cell>
          <cell r="P620" t="str">
            <v>ME</v>
          </cell>
          <cell r="R620">
            <v>4</v>
          </cell>
          <cell r="S620">
            <v>48</v>
          </cell>
          <cell r="T620">
            <v>0</v>
          </cell>
          <cell r="U620">
            <v>24</v>
          </cell>
          <cell r="V620">
            <v>0</v>
          </cell>
          <cell r="W620">
            <v>24</v>
          </cell>
          <cell r="X620">
            <v>0</v>
          </cell>
          <cell r="Y620">
            <v>24</v>
          </cell>
          <cell r="AA620" t="str">
            <v>now ME115</v>
          </cell>
        </row>
        <row r="621">
          <cell r="B621" t="str">
            <v>ME219</v>
          </cell>
          <cell r="C621" t="str">
            <v>ME</v>
          </cell>
          <cell r="D621" t="str">
            <v>219</v>
          </cell>
          <cell r="E621" t="str">
            <v>Mechanics of Deformable Solids 1</v>
          </cell>
          <cell r="F621">
            <v>3</v>
          </cell>
          <cell r="G621">
            <v>1</v>
          </cell>
          <cell r="H621">
            <v>0</v>
          </cell>
          <cell r="I621">
            <v>0.5</v>
          </cell>
          <cell r="J621">
            <v>0</v>
          </cell>
          <cell r="K621">
            <v>0.31</v>
          </cell>
          <cell r="L621">
            <v>0</v>
          </cell>
          <cell r="M621">
            <v>0.42</v>
          </cell>
          <cell r="N621">
            <v>0.27</v>
          </cell>
          <cell r="O621">
            <v>0</v>
          </cell>
          <cell r="P621" t="str">
            <v>ME</v>
          </cell>
          <cell r="R621">
            <v>3.5</v>
          </cell>
          <cell r="S621">
            <v>42</v>
          </cell>
          <cell r="T621">
            <v>0</v>
          </cell>
          <cell r="U621">
            <v>13.02</v>
          </cell>
          <cell r="V621">
            <v>0</v>
          </cell>
          <cell r="W621">
            <v>17.64</v>
          </cell>
          <cell r="X621">
            <v>11.34</v>
          </cell>
          <cell r="Y621">
            <v>28.98</v>
          </cell>
          <cell r="AA621" t="str">
            <v>F</v>
          </cell>
        </row>
        <row r="622">
          <cell r="B622" t="str">
            <v>ME220</v>
          </cell>
          <cell r="C622" t="str">
            <v>ME</v>
          </cell>
          <cell r="D622" t="str">
            <v>220</v>
          </cell>
          <cell r="E622" t="str">
            <v>Mechanics of Deformable Solids 2</v>
          </cell>
          <cell r="F622">
            <v>3</v>
          </cell>
          <cell r="G622">
            <v>1</v>
          </cell>
          <cell r="H622">
            <v>0</v>
          </cell>
          <cell r="I622">
            <v>0.5</v>
          </cell>
          <cell r="J622">
            <v>0</v>
          </cell>
          <cell r="K622">
            <v>0</v>
          </cell>
          <cell r="L622">
            <v>0</v>
          </cell>
          <cell r="M622">
            <v>1</v>
          </cell>
          <cell r="N622">
            <v>0</v>
          </cell>
          <cell r="O622">
            <v>0</v>
          </cell>
          <cell r="P622" t="str">
            <v>ME</v>
          </cell>
          <cell r="R622">
            <v>3.5</v>
          </cell>
          <cell r="S622">
            <v>42</v>
          </cell>
          <cell r="T622">
            <v>0</v>
          </cell>
          <cell r="U622">
            <v>0</v>
          </cell>
          <cell r="V622">
            <v>0</v>
          </cell>
          <cell r="W622">
            <v>42</v>
          </cell>
          <cell r="X622">
            <v>0</v>
          </cell>
          <cell r="Y622">
            <v>42</v>
          </cell>
          <cell r="AA622" t="str">
            <v>F</v>
          </cell>
        </row>
        <row r="623">
          <cell r="B623" t="str">
            <v>ME230</v>
          </cell>
          <cell r="C623" t="str">
            <v>ME</v>
          </cell>
          <cell r="D623" t="str">
            <v>230</v>
          </cell>
          <cell r="E623" t="str">
            <v>Control of Properties of Materials</v>
          </cell>
          <cell r="F623">
            <v>3</v>
          </cell>
          <cell r="G623">
            <v>1</v>
          </cell>
          <cell r="H623">
            <v>0.5</v>
          </cell>
          <cell r="I623">
            <v>0.5</v>
          </cell>
          <cell r="J623">
            <v>0</v>
          </cell>
          <cell r="K623">
            <v>0.35</v>
          </cell>
          <cell r="L623">
            <v>0</v>
          </cell>
          <cell r="M623">
            <v>0.3</v>
          </cell>
          <cell r="N623">
            <v>0.35</v>
          </cell>
          <cell r="O623">
            <v>0</v>
          </cell>
          <cell r="P623" t="str">
            <v>ME</v>
          </cell>
          <cell r="R623">
            <v>3.75</v>
          </cell>
          <cell r="S623">
            <v>45</v>
          </cell>
          <cell r="T623">
            <v>0</v>
          </cell>
          <cell r="U623">
            <v>15.749999999999998</v>
          </cell>
          <cell r="V623">
            <v>0</v>
          </cell>
          <cell r="W623">
            <v>13.5</v>
          </cell>
          <cell r="X623">
            <v>15.749999999999998</v>
          </cell>
          <cell r="Y623">
            <v>29.25</v>
          </cell>
          <cell r="AA623" t="str">
            <v>F</v>
          </cell>
        </row>
        <row r="624">
          <cell r="B624" t="str">
            <v>ME235</v>
          </cell>
          <cell r="C624" t="str">
            <v>ME</v>
          </cell>
          <cell r="D624" t="str">
            <v>235</v>
          </cell>
          <cell r="E624" t="str">
            <v>Materials Science and Engineering</v>
          </cell>
          <cell r="F624">
            <v>3</v>
          </cell>
          <cell r="G624">
            <v>1</v>
          </cell>
          <cell r="H624">
            <v>3</v>
          </cell>
          <cell r="I624">
            <v>0.5</v>
          </cell>
          <cell r="J624">
            <v>0</v>
          </cell>
          <cell r="K624">
            <v>0.5</v>
          </cell>
          <cell r="L624">
            <v>0</v>
          </cell>
          <cell r="M624">
            <v>0.5</v>
          </cell>
          <cell r="N624">
            <v>0</v>
          </cell>
          <cell r="O624">
            <v>0</v>
          </cell>
          <cell r="P624" t="str">
            <v>ME</v>
          </cell>
          <cell r="R624">
            <v>5</v>
          </cell>
          <cell r="S624">
            <v>60</v>
          </cell>
          <cell r="T624">
            <v>0</v>
          </cell>
          <cell r="U624">
            <v>30</v>
          </cell>
          <cell r="V624">
            <v>0</v>
          </cell>
          <cell r="W624">
            <v>30</v>
          </cell>
          <cell r="X624">
            <v>0</v>
          </cell>
          <cell r="Y624">
            <v>30</v>
          </cell>
        </row>
        <row r="625">
          <cell r="B625" t="str">
            <v>ME250</v>
          </cell>
          <cell r="C625" t="str">
            <v>ME</v>
          </cell>
          <cell r="D625" t="str">
            <v>250</v>
          </cell>
          <cell r="E625" t="str">
            <v>Thermodynamics 1</v>
          </cell>
          <cell r="F625">
            <v>3</v>
          </cell>
          <cell r="G625">
            <v>1</v>
          </cell>
          <cell r="H625">
            <v>0</v>
          </cell>
          <cell r="I625">
            <v>0.5</v>
          </cell>
          <cell r="J625">
            <v>0</v>
          </cell>
          <cell r="K625">
            <v>0.45</v>
          </cell>
          <cell r="L625">
            <v>0</v>
          </cell>
          <cell r="M625">
            <v>0.55000000000000004</v>
          </cell>
          <cell r="N625">
            <v>0</v>
          </cell>
          <cell r="O625">
            <v>0</v>
          </cell>
          <cell r="P625" t="str">
            <v>ME</v>
          </cell>
          <cell r="R625">
            <v>3.5</v>
          </cell>
          <cell r="S625">
            <v>42</v>
          </cell>
          <cell r="T625">
            <v>0</v>
          </cell>
          <cell r="U625">
            <v>18.900000000000002</v>
          </cell>
          <cell r="V625">
            <v>0</v>
          </cell>
          <cell r="W625">
            <v>23.1</v>
          </cell>
          <cell r="X625">
            <v>0</v>
          </cell>
          <cell r="Y625">
            <v>23.1</v>
          </cell>
          <cell r="AA625" t="str">
            <v>F</v>
          </cell>
        </row>
        <row r="626">
          <cell r="B626" t="str">
            <v>ME262</v>
          </cell>
          <cell r="C626" t="str">
            <v>ME</v>
          </cell>
          <cell r="D626" t="str">
            <v>262</v>
          </cell>
          <cell r="E626" t="str">
            <v>Introduction to Microprocessors and Digital Logic</v>
          </cell>
          <cell r="F626">
            <v>3</v>
          </cell>
          <cell r="G626">
            <v>1</v>
          </cell>
          <cell r="H626">
            <v>1</v>
          </cell>
          <cell r="I626">
            <v>0.5</v>
          </cell>
          <cell r="J626">
            <v>0.25</v>
          </cell>
          <cell r="K626">
            <v>0</v>
          </cell>
          <cell r="L626">
            <v>0</v>
          </cell>
          <cell r="M626">
            <v>0.5</v>
          </cell>
          <cell r="N626">
            <v>0.25</v>
          </cell>
          <cell r="O626">
            <v>0</v>
          </cell>
          <cell r="P626" t="str">
            <v>ME</v>
          </cell>
          <cell r="R626">
            <v>4</v>
          </cell>
          <cell r="S626">
            <v>48</v>
          </cell>
          <cell r="T626">
            <v>12</v>
          </cell>
          <cell r="U626">
            <v>0</v>
          </cell>
          <cell r="V626">
            <v>0</v>
          </cell>
          <cell r="W626">
            <v>24</v>
          </cell>
          <cell r="X626">
            <v>12</v>
          </cell>
          <cell r="Y626">
            <v>36</v>
          </cell>
        </row>
        <row r="627">
          <cell r="B627" t="str">
            <v>ME269</v>
          </cell>
          <cell r="C627" t="str">
            <v>ME</v>
          </cell>
          <cell r="D627" t="str">
            <v>269</v>
          </cell>
          <cell r="E627" t="str">
            <v>Electromechanical Devices and Power Processing</v>
          </cell>
          <cell r="F627">
            <v>3</v>
          </cell>
          <cell r="G627">
            <v>1</v>
          </cell>
          <cell r="H627">
            <v>1.5</v>
          </cell>
          <cell r="I627">
            <v>0.5</v>
          </cell>
          <cell r="J627">
            <v>0</v>
          </cell>
          <cell r="K627">
            <v>0.25</v>
          </cell>
          <cell r="L627">
            <v>0</v>
          </cell>
          <cell r="M627">
            <v>0.5</v>
          </cell>
          <cell r="N627">
            <v>0.25</v>
          </cell>
          <cell r="O627">
            <v>0</v>
          </cell>
          <cell r="P627" t="str">
            <v>ECE</v>
          </cell>
          <cell r="R627">
            <v>4.25</v>
          </cell>
          <cell r="S627">
            <v>51</v>
          </cell>
          <cell r="T627">
            <v>0</v>
          </cell>
          <cell r="U627">
            <v>12.75</v>
          </cell>
          <cell r="V627">
            <v>0</v>
          </cell>
          <cell r="W627">
            <v>25.5</v>
          </cell>
          <cell r="X627">
            <v>12.75</v>
          </cell>
          <cell r="Y627">
            <v>38.25</v>
          </cell>
          <cell r="AA627" t="str">
            <v>W</v>
          </cell>
        </row>
        <row r="628">
          <cell r="B628" t="str">
            <v>ME300A</v>
          </cell>
          <cell r="C628" t="str">
            <v>ME</v>
          </cell>
          <cell r="D628" t="str">
            <v>300A</v>
          </cell>
          <cell r="E628" t="str">
            <v>Seminar</v>
          </cell>
          <cell r="F628">
            <v>2</v>
          </cell>
          <cell r="I628">
            <v>0</v>
          </cell>
          <cell r="J628">
            <v>0</v>
          </cell>
          <cell r="K628">
            <v>0</v>
          </cell>
          <cell r="L628">
            <v>0</v>
          </cell>
          <cell r="M628">
            <v>0</v>
          </cell>
          <cell r="N628">
            <v>0</v>
          </cell>
          <cell r="O628">
            <v>1</v>
          </cell>
          <cell r="P628" t="str">
            <v>ME</v>
          </cell>
          <cell r="R628">
            <v>2</v>
          </cell>
          <cell r="S628">
            <v>24</v>
          </cell>
          <cell r="T628">
            <v>0</v>
          </cell>
          <cell r="U628">
            <v>0</v>
          </cell>
          <cell r="V628">
            <v>0</v>
          </cell>
          <cell r="W628">
            <v>0</v>
          </cell>
          <cell r="X628">
            <v>0</v>
          </cell>
          <cell r="Y628">
            <v>0</v>
          </cell>
          <cell r="AA628" t="str">
            <v>N/A</v>
          </cell>
        </row>
        <row r="629">
          <cell r="B629" t="str">
            <v>ME303</v>
          </cell>
          <cell r="C629" t="str">
            <v>ME</v>
          </cell>
          <cell r="D629" t="str">
            <v>303</v>
          </cell>
          <cell r="E629" t="str">
            <v>Advanced Engineering Mathematics</v>
          </cell>
          <cell r="F629">
            <v>3</v>
          </cell>
          <cell r="G629">
            <v>1</v>
          </cell>
          <cell r="H629">
            <v>0</v>
          </cell>
          <cell r="I629">
            <v>0.5</v>
          </cell>
          <cell r="J629">
            <v>0.7</v>
          </cell>
          <cell r="K629">
            <v>0</v>
          </cell>
          <cell r="L629">
            <v>0</v>
          </cell>
          <cell r="M629">
            <v>0.3</v>
          </cell>
          <cell r="N629">
            <v>0</v>
          </cell>
          <cell r="O629">
            <v>0</v>
          </cell>
          <cell r="P629" t="str">
            <v>ME</v>
          </cell>
          <cell r="R629">
            <v>3.5</v>
          </cell>
          <cell r="S629">
            <v>42</v>
          </cell>
          <cell r="T629">
            <v>29.4</v>
          </cell>
          <cell r="U629">
            <v>0</v>
          </cell>
          <cell r="V629">
            <v>0</v>
          </cell>
          <cell r="W629">
            <v>12.6</v>
          </cell>
          <cell r="X629">
            <v>0</v>
          </cell>
          <cell r="Y629">
            <v>12.6</v>
          </cell>
          <cell r="AA629" t="str">
            <v>W</v>
          </cell>
        </row>
        <row r="630">
          <cell r="B630" t="str">
            <v>ME321</v>
          </cell>
          <cell r="C630" t="str">
            <v>ME</v>
          </cell>
          <cell r="D630" t="str">
            <v>321</v>
          </cell>
          <cell r="E630" t="str">
            <v>Kinematics and Dynamics of Machines</v>
          </cell>
          <cell r="F630">
            <v>3</v>
          </cell>
          <cell r="G630">
            <v>1</v>
          </cell>
          <cell r="H630">
            <v>0</v>
          </cell>
          <cell r="I630">
            <v>0.5</v>
          </cell>
          <cell r="J630">
            <v>0</v>
          </cell>
          <cell r="K630">
            <v>0</v>
          </cell>
          <cell r="L630">
            <v>0</v>
          </cell>
          <cell r="M630">
            <v>0.7</v>
          </cell>
          <cell r="N630">
            <v>0.3</v>
          </cell>
          <cell r="O630">
            <v>0</v>
          </cell>
          <cell r="P630" t="str">
            <v>ME</v>
          </cell>
          <cell r="R630">
            <v>3.5</v>
          </cell>
          <cell r="S630">
            <v>42</v>
          </cell>
          <cell r="T630">
            <v>0</v>
          </cell>
          <cell r="U630">
            <v>0</v>
          </cell>
          <cell r="V630">
            <v>0</v>
          </cell>
          <cell r="W630">
            <v>29.4</v>
          </cell>
          <cell r="X630">
            <v>12.6</v>
          </cell>
          <cell r="Y630">
            <v>42</v>
          </cell>
          <cell r="AA630" t="str">
            <v>W</v>
          </cell>
        </row>
        <row r="631">
          <cell r="B631" t="str">
            <v>ME321a</v>
          </cell>
          <cell r="C631" t="str">
            <v>ME</v>
          </cell>
          <cell r="D631" t="str">
            <v>321a</v>
          </cell>
          <cell r="E631" t="str">
            <v>Kinematics and Dynamics of Machines</v>
          </cell>
          <cell r="F631">
            <v>3</v>
          </cell>
          <cell r="G631">
            <v>1</v>
          </cell>
          <cell r="H631">
            <v>0</v>
          </cell>
          <cell r="I631">
            <v>0.5</v>
          </cell>
          <cell r="J631">
            <v>0</v>
          </cell>
          <cell r="K631">
            <v>0.25</v>
          </cell>
          <cell r="L631">
            <v>0</v>
          </cell>
          <cell r="M631">
            <v>0.5</v>
          </cell>
          <cell r="N631">
            <v>0.25</v>
          </cell>
          <cell r="O631">
            <v>0</v>
          </cell>
          <cell r="P631" t="str">
            <v>ME</v>
          </cell>
          <cell r="R631">
            <v>3.5</v>
          </cell>
          <cell r="S631">
            <v>42</v>
          </cell>
          <cell r="T631">
            <v>0</v>
          </cell>
          <cell r="U631">
            <v>10.5</v>
          </cell>
          <cell r="V631">
            <v>0</v>
          </cell>
          <cell r="W631">
            <v>21</v>
          </cell>
          <cell r="X631">
            <v>10.5</v>
          </cell>
          <cell r="Y631">
            <v>31.5</v>
          </cell>
          <cell r="Z631" t="str">
            <v>for MTE only</v>
          </cell>
        </row>
        <row r="632">
          <cell r="B632" t="str">
            <v>ME322</v>
          </cell>
          <cell r="C632" t="str">
            <v>ME</v>
          </cell>
          <cell r="D632" t="str">
            <v>322</v>
          </cell>
          <cell r="E632" t="str">
            <v>Mechanical Design 1</v>
          </cell>
          <cell r="F632">
            <v>3</v>
          </cell>
          <cell r="G632">
            <v>1</v>
          </cell>
          <cell r="H632">
            <v>0</v>
          </cell>
          <cell r="I632">
            <v>0.5</v>
          </cell>
          <cell r="J632">
            <v>0</v>
          </cell>
          <cell r="K632">
            <v>0.1</v>
          </cell>
          <cell r="L632">
            <v>0</v>
          </cell>
          <cell r="M632">
            <v>0.4</v>
          </cell>
          <cell r="N632">
            <v>0.5</v>
          </cell>
          <cell r="O632">
            <v>0</v>
          </cell>
          <cell r="P632" t="str">
            <v>ME</v>
          </cell>
          <cell r="R632">
            <v>3.5</v>
          </cell>
          <cell r="S632">
            <v>42</v>
          </cell>
          <cell r="T632">
            <v>0</v>
          </cell>
          <cell r="U632">
            <v>4.2</v>
          </cell>
          <cell r="V632">
            <v>0</v>
          </cell>
          <cell r="W632">
            <v>16.8</v>
          </cell>
          <cell r="X632">
            <v>21</v>
          </cell>
          <cell r="Y632">
            <v>37.799999999999997</v>
          </cell>
          <cell r="AA632" t="str">
            <v>F</v>
          </cell>
        </row>
        <row r="633">
          <cell r="B633" t="str">
            <v>ME340</v>
          </cell>
          <cell r="C633" t="str">
            <v>ME</v>
          </cell>
          <cell r="D633" t="str">
            <v>340</v>
          </cell>
          <cell r="E633" t="str">
            <v>Manufacturing Processes</v>
          </cell>
          <cell r="F633">
            <v>3</v>
          </cell>
          <cell r="G633">
            <v>1</v>
          </cell>
          <cell r="H633">
            <v>0.5</v>
          </cell>
          <cell r="I633">
            <v>0.5</v>
          </cell>
          <cell r="J633">
            <v>0</v>
          </cell>
          <cell r="K633">
            <v>0</v>
          </cell>
          <cell r="L633">
            <v>0</v>
          </cell>
          <cell r="M633">
            <v>1</v>
          </cell>
          <cell r="N633">
            <v>0</v>
          </cell>
          <cell r="O633">
            <v>0</v>
          </cell>
          <cell r="P633" t="str">
            <v>ME</v>
          </cell>
          <cell r="R633">
            <v>3.75</v>
          </cell>
          <cell r="S633">
            <v>45</v>
          </cell>
          <cell r="T633">
            <v>0</v>
          </cell>
          <cell r="U633">
            <v>0</v>
          </cell>
          <cell r="V633">
            <v>0</v>
          </cell>
          <cell r="W633">
            <v>45</v>
          </cell>
          <cell r="X633">
            <v>0</v>
          </cell>
          <cell r="Y633">
            <v>45</v>
          </cell>
          <cell r="AA633" t="str">
            <v>W</v>
          </cell>
        </row>
        <row r="634">
          <cell r="B634" t="str">
            <v>ME351</v>
          </cell>
          <cell r="C634" t="str">
            <v>ME</v>
          </cell>
          <cell r="D634" t="str">
            <v>351</v>
          </cell>
          <cell r="E634" t="str">
            <v>Fluid Mechanics 1</v>
          </cell>
          <cell r="F634">
            <v>3</v>
          </cell>
          <cell r="G634">
            <v>1</v>
          </cell>
          <cell r="H634">
            <v>0</v>
          </cell>
          <cell r="I634">
            <v>0.5</v>
          </cell>
          <cell r="J634">
            <v>0</v>
          </cell>
          <cell r="K634">
            <v>0</v>
          </cell>
          <cell r="L634">
            <v>0</v>
          </cell>
          <cell r="M634">
            <v>0.75</v>
          </cell>
          <cell r="N634">
            <v>0.25</v>
          </cell>
          <cell r="O634">
            <v>0</v>
          </cell>
          <cell r="P634" t="str">
            <v>ME</v>
          </cell>
          <cell r="R634">
            <v>3.5</v>
          </cell>
          <cell r="S634">
            <v>42</v>
          </cell>
          <cell r="T634">
            <v>0</v>
          </cell>
          <cell r="U634">
            <v>0</v>
          </cell>
          <cell r="V634">
            <v>0</v>
          </cell>
          <cell r="W634">
            <v>31.5</v>
          </cell>
          <cell r="X634">
            <v>10.5</v>
          </cell>
          <cell r="Y634">
            <v>42</v>
          </cell>
          <cell r="AA634" t="str">
            <v>W</v>
          </cell>
        </row>
        <row r="635">
          <cell r="B635" t="str">
            <v>ME351a</v>
          </cell>
          <cell r="C635" t="str">
            <v>ME</v>
          </cell>
          <cell r="D635" t="str">
            <v>351a</v>
          </cell>
          <cell r="E635" t="str">
            <v>Fluid Mechanics 2</v>
          </cell>
          <cell r="F635">
            <v>3</v>
          </cell>
          <cell r="G635">
            <v>1</v>
          </cell>
          <cell r="H635">
            <v>0.25</v>
          </cell>
          <cell r="I635">
            <v>0.5</v>
          </cell>
          <cell r="J635">
            <v>0</v>
          </cell>
          <cell r="K635">
            <v>0</v>
          </cell>
          <cell r="L635">
            <v>0</v>
          </cell>
          <cell r="M635">
            <v>0.75</v>
          </cell>
          <cell r="N635">
            <v>0.25</v>
          </cell>
          <cell r="O635">
            <v>0</v>
          </cell>
          <cell r="P635" t="str">
            <v>ME</v>
          </cell>
          <cell r="R635">
            <v>3.625</v>
          </cell>
          <cell r="S635">
            <v>43.5</v>
          </cell>
          <cell r="T635">
            <v>0</v>
          </cell>
          <cell r="U635">
            <v>0</v>
          </cell>
          <cell r="V635">
            <v>0</v>
          </cell>
          <cell r="W635">
            <v>32.625</v>
          </cell>
          <cell r="X635">
            <v>10.875</v>
          </cell>
          <cell r="Y635">
            <v>43.5</v>
          </cell>
          <cell r="Z635" t="str">
            <v>for MTE only</v>
          </cell>
        </row>
        <row r="636">
          <cell r="B636" t="str">
            <v>ME353</v>
          </cell>
          <cell r="C636" t="str">
            <v>ME</v>
          </cell>
          <cell r="D636" t="str">
            <v>353</v>
          </cell>
          <cell r="E636" t="str">
            <v>Heat Transfer 1</v>
          </cell>
          <cell r="F636">
            <v>3</v>
          </cell>
          <cell r="G636">
            <v>1</v>
          </cell>
          <cell r="H636">
            <v>1</v>
          </cell>
          <cell r="I636">
            <v>0.5</v>
          </cell>
          <cell r="J636">
            <v>0</v>
          </cell>
          <cell r="K636">
            <v>0</v>
          </cell>
          <cell r="L636">
            <v>0</v>
          </cell>
          <cell r="M636">
            <v>0.7</v>
          </cell>
          <cell r="N636">
            <v>0.3</v>
          </cell>
          <cell r="O636">
            <v>0</v>
          </cell>
          <cell r="P636" t="str">
            <v>ME</v>
          </cell>
          <cell r="R636">
            <v>4</v>
          </cell>
          <cell r="S636">
            <v>48</v>
          </cell>
          <cell r="T636">
            <v>0</v>
          </cell>
          <cell r="U636">
            <v>0</v>
          </cell>
          <cell r="V636">
            <v>0</v>
          </cell>
          <cell r="W636">
            <v>33.599999999999994</v>
          </cell>
          <cell r="X636">
            <v>14.399999999999999</v>
          </cell>
          <cell r="Y636">
            <v>47.999999999999993</v>
          </cell>
          <cell r="AA636" t="str">
            <v>F</v>
          </cell>
        </row>
        <row r="637">
          <cell r="B637" t="str">
            <v>ME354</v>
          </cell>
          <cell r="C637" t="str">
            <v>ME</v>
          </cell>
          <cell r="D637" t="str">
            <v>354</v>
          </cell>
          <cell r="E637" t="str">
            <v>Thermodynamics 2</v>
          </cell>
          <cell r="F637">
            <v>3</v>
          </cell>
          <cell r="G637">
            <v>1</v>
          </cell>
          <cell r="H637">
            <v>0</v>
          </cell>
          <cell r="I637">
            <v>0.5</v>
          </cell>
          <cell r="J637">
            <v>0</v>
          </cell>
          <cell r="K637">
            <v>0.05</v>
          </cell>
          <cell r="L637">
            <v>0</v>
          </cell>
          <cell r="M637">
            <v>0.75</v>
          </cell>
          <cell r="N637">
            <v>0.2</v>
          </cell>
          <cell r="O637">
            <v>0</v>
          </cell>
          <cell r="P637" t="str">
            <v>ME</v>
          </cell>
          <cell r="R637">
            <v>3.5</v>
          </cell>
          <cell r="S637">
            <v>42</v>
          </cell>
          <cell r="T637">
            <v>0</v>
          </cell>
          <cell r="U637">
            <v>2.1</v>
          </cell>
          <cell r="V637">
            <v>0</v>
          </cell>
          <cell r="W637">
            <v>31.5</v>
          </cell>
          <cell r="X637">
            <v>8.4</v>
          </cell>
          <cell r="Y637">
            <v>39.9</v>
          </cell>
          <cell r="AA637" t="str">
            <v>W</v>
          </cell>
        </row>
        <row r="638">
          <cell r="B638" t="str">
            <v>ME360</v>
          </cell>
          <cell r="C638" t="str">
            <v>ME</v>
          </cell>
          <cell r="D638" t="str">
            <v>360</v>
          </cell>
          <cell r="E638" t="str">
            <v>Introduction to Control Systems</v>
          </cell>
          <cell r="F638">
            <v>3</v>
          </cell>
          <cell r="G638">
            <v>1</v>
          </cell>
          <cell r="H638">
            <v>0.5</v>
          </cell>
          <cell r="I638">
            <v>0.5</v>
          </cell>
          <cell r="J638">
            <v>0</v>
          </cell>
          <cell r="K638">
            <v>0.25</v>
          </cell>
          <cell r="L638">
            <v>0</v>
          </cell>
          <cell r="M638">
            <v>0.5</v>
          </cell>
          <cell r="N638">
            <v>0.25</v>
          </cell>
          <cell r="O638">
            <v>0</v>
          </cell>
          <cell r="P638" t="str">
            <v>ME</v>
          </cell>
          <cell r="R638">
            <v>3.75</v>
          </cell>
          <cell r="S638">
            <v>45</v>
          </cell>
          <cell r="T638">
            <v>0</v>
          </cell>
          <cell r="U638">
            <v>11.25</v>
          </cell>
          <cell r="V638">
            <v>0</v>
          </cell>
          <cell r="W638">
            <v>22.5</v>
          </cell>
          <cell r="X638">
            <v>11.25</v>
          </cell>
          <cell r="Y638">
            <v>33.75</v>
          </cell>
          <cell r="AA638" t="str">
            <v>F</v>
          </cell>
        </row>
        <row r="639">
          <cell r="B639" t="str">
            <v>ME362</v>
          </cell>
          <cell r="C639" t="str">
            <v>ME</v>
          </cell>
          <cell r="D639" t="str">
            <v>362</v>
          </cell>
          <cell r="E639" t="str">
            <v>Fluid Mechanics 2</v>
          </cell>
          <cell r="F639">
            <v>3</v>
          </cell>
          <cell r="G639">
            <v>1</v>
          </cell>
          <cell r="H639">
            <v>0</v>
          </cell>
          <cell r="I639">
            <v>0.5</v>
          </cell>
          <cell r="J639">
            <v>0</v>
          </cell>
          <cell r="K639">
            <v>0</v>
          </cell>
          <cell r="L639">
            <v>0</v>
          </cell>
          <cell r="M639">
            <v>0.7</v>
          </cell>
          <cell r="N639">
            <v>0.3</v>
          </cell>
          <cell r="O639">
            <v>0</v>
          </cell>
          <cell r="P639" t="str">
            <v>ME</v>
          </cell>
          <cell r="R639">
            <v>3.5</v>
          </cell>
          <cell r="S639">
            <v>42</v>
          </cell>
          <cell r="T639">
            <v>0</v>
          </cell>
          <cell r="U639">
            <v>0</v>
          </cell>
          <cell r="V639">
            <v>0</v>
          </cell>
          <cell r="W639">
            <v>29.4</v>
          </cell>
          <cell r="X639">
            <v>12.6</v>
          </cell>
          <cell r="Y639">
            <v>42</v>
          </cell>
          <cell r="AA639" t="str">
            <v>F</v>
          </cell>
        </row>
        <row r="640">
          <cell r="B640" t="str">
            <v>ME380</v>
          </cell>
          <cell r="C640" t="str">
            <v>ME</v>
          </cell>
          <cell r="D640" t="str">
            <v>380</v>
          </cell>
          <cell r="E640" t="str">
            <v>Mechanical Engineering Design Workshop</v>
          </cell>
          <cell r="F640">
            <v>1</v>
          </cell>
          <cell r="G640">
            <v>0</v>
          </cell>
          <cell r="H640">
            <v>0</v>
          </cell>
          <cell r="I640">
            <v>0.5</v>
          </cell>
          <cell r="J640">
            <v>0</v>
          </cell>
          <cell r="K640">
            <v>0</v>
          </cell>
          <cell r="L640">
            <v>0</v>
          </cell>
          <cell r="M640">
            <v>0</v>
          </cell>
          <cell r="N640">
            <v>1</v>
          </cell>
          <cell r="O640">
            <v>0</v>
          </cell>
          <cell r="P640" t="str">
            <v>ME</v>
          </cell>
          <cell r="Q640" t="str">
            <v>K</v>
          </cell>
          <cell r="R640" t="str">
            <v/>
          </cell>
          <cell r="S640" t="str">
            <v/>
          </cell>
          <cell r="T640" t="str">
            <v/>
          </cell>
          <cell r="U640" t="str">
            <v/>
          </cell>
          <cell r="V640" t="str">
            <v/>
          </cell>
          <cell r="W640" t="str">
            <v/>
          </cell>
          <cell r="X640" t="str">
            <v/>
          </cell>
          <cell r="Y640" t="str">
            <v/>
          </cell>
          <cell r="AA640" t="str">
            <v>F</v>
          </cell>
        </row>
        <row r="641">
          <cell r="B641" t="str">
            <v>ME400A</v>
          </cell>
          <cell r="C641" t="str">
            <v>ME</v>
          </cell>
          <cell r="D641" t="str">
            <v>400A</v>
          </cell>
          <cell r="E641" t="str">
            <v>Seminar</v>
          </cell>
          <cell r="F641">
            <v>1</v>
          </cell>
          <cell r="I641">
            <v>0</v>
          </cell>
          <cell r="J641">
            <v>0</v>
          </cell>
          <cell r="K641">
            <v>0</v>
          </cell>
          <cell r="L641">
            <v>0</v>
          </cell>
          <cell r="M641">
            <v>0</v>
          </cell>
          <cell r="N641">
            <v>0</v>
          </cell>
          <cell r="O641">
            <v>1</v>
          </cell>
          <cell r="P641" t="str">
            <v>ME</v>
          </cell>
          <cell r="R641">
            <v>1</v>
          </cell>
          <cell r="S641">
            <v>12</v>
          </cell>
          <cell r="T641">
            <v>0</v>
          </cell>
          <cell r="U641">
            <v>0</v>
          </cell>
          <cell r="V641">
            <v>0</v>
          </cell>
          <cell r="W641">
            <v>0</v>
          </cell>
          <cell r="X641">
            <v>0</v>
          </cell>
          <cell r="Y641">
            <v>0</v>
          </cell>
          <cell r="AA641" t="str">
            <v>N/A</v>
          </cell>
        </row>
        <row r="642">
          <cell r="B642" t="str">
            <v>ME400B</v>
          </cell>
          <cell r="C642" t="str">
            <v>ME</v>
          </cell>
          <cell r="D642" t="str">
            <v>400B</v>
          </cell>
          <cell r="E642" t="str">
            <v>Seminar</v>
          </cell>
          <cell r="F642">
            <v>1</v>
          </cell>
          <cell r="I642">
            <v>0</v>
          </cell>
          <cell r="J642">
            <v>0</v>
          </cell>
          <cell r="K642">
            <v>0</v>
          </cell>
          <cell r="L642">
            <v>0</v>
          </cell>
          <cell r="M642">
            <v>0</v>
          </cell>
          <cell r="N642">
            <v>0</v>
          </cell>
          <cell r="O642">
            <v>1</v>
          </cell>
          <cell r="P642" t="str">
            <v>ME</v>
          </cell>
          <cell r="R642">
            <v>1</v>
          </cell>
          <cell r="S642">
            <v>12</v>
          </cell>
          <cell r="T642">
            <v>0</v>
          </cell>
          <cell r="U642">
            <v>0</v>
          </cell>
          <cell r="V642">
            <v>0</v>
          </cell>
          <cell r="W642">
            <v>0</v>
          </cell>
          <cell r="X642">
            <v>0</v>
          </cell>
          <cell r="Y642">
            <v>0</v>
          </cell>
          <cell r="AA642" t="str">
            <v>N/A</v>
          </cell>
        </row>
        <row r="643">
          <cell r="B643" t="str">
            <v>ME401</v>
          </cell>
          <cell r="C643" t="str">
            <v>ME</v>
          </cell>
          <cell r="D643">
            <v>401</v>
          </cell>
          <cell r="E643" t="str">
            <v>Law for the Professional Engineer</v>
          </cell>
          <cell r="F643">
            <v>3</v>
          </cell>
          <cell r="G643">
            <v>0</v>
          </cell>
          <cell r="H643">
            <v>0</v>
          </cell>
          <cell r="I643">
            <v>0.5</v>
          </cell>
          <cell r="J643">
            <v>0</v>
          </cell>
          <cell r="K643">
            <v>0</v>
          </cell>
          <cell r="L643">
            <v>1</v>
          </cell>
          <cell r="M643">
            <v>0</v>
          </cell>
          <cell r="N643">
            <v>0</v>
          </cell>
          <cell r="O643">
            <v>0</v>
          </cell>
          <cell r="P643" t="str">
            <v>ME</v>
          </cell>
          <cell r="R643">
            <v>3</v>
          </cell>
          <cell r="S643">
            <v>36</v>
          </cell>
          <cell r="T643">
            <v>0</v>
          </cell>
          <cell r="U643">
            <v>0</v>
          </cell>
          <cell r="V643">
            <v>36</v>
          </cell>
          <cell r="W643">
            <v>0</v>
          </cell>
          <cell r="X643">
            <v>0</v>
          </cell>
          <cell r="Y643">
            <v>0</v>
          </cell>
          <cell r="AA643" t="str">
            <v>F</v>
          </cell>
        </row>
        <row r="644">
          <cell r="B644" t="str">
            <v>ME423</v>
          </cell>
          <cell r="C644" t="str">
            <v>ME</v>
          </cell>
          <cell r="D644" t="str">
            <v>423</v>
          </cell>
          <cell r="E644" t="str">
            <v>Mechanical Design 2</v>
          </cell>
          <cell r="F644">
            <v>3</v>
          </cell>
          <cell r="G644">
            <v>1</v>
          </cell>
          <cell r="H644">
            <v>0</v>
          </cell>
          <cell r="I644">
            <v>0.5</v>
          </cell>
          <cell r="J644">
            <v>0</v>
          </cell>
          <cell r="K644">
            <v>0</v>
          </cell>
          <cell r="L644">
            <v>0</v>
          </cell>
          <cell r="M644">
            <v>0.4</v>
          </cell>
          <cell r="N644">
            <v>0.6</v>
          </cell>
          <cell r="O644">
            <v>0</v>
          </cell>
          <cell r="P644" t="str">
            <v>ME</v>
          </cell>
          <cell r="R644">
            <v>3.5</v>
          </cell>
          <cell r="S644">
            <v>42</v>
          </cell>
          <cell r="T644">
            <v>0</v>
          </cell>
          <cell r="U644">
            <v>0</v>
          </cell>
          <cell r="V644">
            <v>0</v>
          </cell>
          <cell r="W644">
            <v>16.8</v>
          </cell>
          <cell r="X644">
            <v>25.2</v>
          </cell>
          <cell r="Y644">
            <v>42</v>
          </cell>
          <cell r="AA644" t="str">
            <v>F</v>
          </cell>
        </row>
        <row r="645">
          <cell r="B645" t="str">
            <v>ME435</v>
          </cell>
          <cell r="C645" t="str">
            <v>ME</v>
          </cell>
          <cell r="D645" t="str">
            <v>435</v>
          </cell>
          <cell r="E645" t="str">
            <v>Industrial Metallurgy</v>
          </cell>
          <cell r="F645">
            <v>3</v>
          </cell>
          <cell r="G645">
            <v>0</v>
          </cell>
          <cell r="H645">
            <v>0</v>
          </cell>
          <cell r="I645">
            <v>0.5</v>
          </cell>
          <cell r="J645">
            <v>0</v>
          </cell>
          <cell r="K645">
            <v>0</v>
          </cell>
          <cell r="L645">
            <v>0</v>
          </cell>
          <cell r="M645">
            <v>0.38</v>
          </cell>
          <cell r="N645">
            <v>0.62</v>
          </cell>
          <cell r="O645">
            <v>0</v>
          </cell>
          <cell r="P645" t="str">
            <v>ME</v>
          </cell>
          <cell r="R645">
            <v>3</v>
          </cell>
          <cell r="S645">
            <v>36</v>
          </cell>
          <cell r="T645">
            <v>0</v>
          </cell>
          <cell r="U645">
            <v>0</v>
          </cell>
          <cell r="V645">
            <v>0</v>
          </cell>
          <cell r="W645">
            <v>13.68</v>
          </cell>
          <cell r="X645">
            <v>22.32</v>
          </cell>
          <cell r="Y645">
            <v>36</v>
          </cell>
          <cell r="AA645" t="str">
            <v>F</v>
          </cell>
        </row>
        <row r="646">
          <cell r="B646" t="str">
            <v>ME436</v>
          </cell>
          <cell r="C646" t="str">
            <v>ME</v>
          </cell>
          <cell r="D646" t="str">
            <v>436</v>
          </cell>
          <cell r="E646" t="str">
            <v>Welding and Joining Processes</v>
          </cell>
          <cell r="F646">
            <v>3</v>
          </cell>
          <cell r="G646">
            <v>0</v>
          </cell>
          <cell r="H646">
            <v>2</v>
          </cell>
          <cell r="I646">
            <v>0.5</v>
          </cell>
          <cell r="J646">
            <v>0</v>
          </cell>
          <cell r="K646">
            <v>0</v>
          </cell>
          <cell r="L646">
            <v>0</v>
          </cell>
          <cell r="M646">
            <v>1</v>
          </cell>
          <cell r="N646">
            <v>0</v>
          </cell>
          <cell r="P646" t="str">
            <v>ME</v>
          </cell>
          <cell r="R646">
            <v>4</v>
          </cell>
          <cell r="S646">
            <v>48</v>
          </cell>
          <cell r="T646">
            <v>0</v>
          </cell>
          <cell r="U646">
            <v>0</v>
          </cell>
          <cell r="V646">
            <v>0</v>
          </cell>
          <cell r="W646">
            <v>48</v>
          </cell>
          <cell r="X646">
            <v>0</v>
          </cell>
          <cell r="Y646">
            <v>48</v>
          </cell>
          <cell r="AA646" t="str">
            <v>F</v>
          </cell>
        </row>
        <row r="647">
          <cell r="B647" t="str">
            <v>ME447</v>
          </cell>
          <cell r="C647" t="str">
            <v>ME</v>
          </cell>
          <cell r="D647">
            <v>447</v>
          </cell>
          <cell r="E647" t="str">
            <v>Advanced Manufacturing Technologies</v>
          </cell>
          <cell r="F647">
            <v>3</v>
          </cell>
          <cell r="G647">
            <v>0</v>
          </cell>
          <cell r="H647">
            <v>3</v>
          </cell>
          <cell r="I647">
            <v>0.5</v>
          </cell>
          <cell r="J647">
            <v>0</v>
          </cell>
          <cell r="K647">
            <v>0</v>
          </cell>
          <cell r="L647">
            <v>0</v>
          </cell>
          <cell r="M647">
            <v>0.5</v>
          </cell>
          <cell r="N647">
            <v>0.5</v>
          </cell>
          <cell r="O647">
            <v>0</v>
          </cell>
          <cell r="P647" t="str">
            <v>ME</v>
          </cell>
          <cell r="R647">
            <v>4.5</v>
          </cell>
          <cell r="S647">
            <v>54</v>
          </cell>
          <cell r="T647">
            <v>0</v>
          </cell>
          <cell r="U647">
            <v>0</v>
          </cell>
          <cell r="V647">
            <v>0</v>
          </cell>
          <cell r="W647">
            <v>27</v>
          </cell>
          <cell r="X647">
            <v>27</v>
          </cell>
          <cell r="Y647">
            <v>54</v>
          </cell>
          <cell r="AA647" t="str">
            <v>inactive</v>
          </cell>
        </row>
        <row r="648">
          <cell r="B648" t="str">
            <v>ME452</v>
          </cell>
          <cell r="C648" t="str">
            <v>ME</v>
          </cell>
          <cell r="D648">
            <v>452</v>
          </cell>
          <cell r="E648" t="str">
            <v>Energy Transfer in Buildings</v>
          </cell>
          <cell r="F648">
            <v>3</v>
          </cell>
          <cell r="G648">
            <v>0</v>
          </cell>
          <cell r="H648">
            <v>0</v>
          </cell>
          <cell r="I648">
            <v>0.5</v>
          </cell>
          <cell r="J648">
            <v>0</v>
          </cell>
          <cell r="K648">
            <v>0</v>
          </cell>
          <cell r="L648">
            <v>0</v>
          </cell>
          <cell r="M648">
            <v>0.75</v>
          </cell>
          <cell r="N648">
            <v>0.25</v>
          </cell>
          <cell r="O648">
            <v>0</v>
          </cell>
          <cell r="P648" t="str">
            <v>ME</v>
          </cell>
          <cell r="R648">
            <v>3</v>
          </cell>
          <cell r="S648">
            <v>36</v>
          </cell>
          <cell r="T648">
            <v>0</v>
          </cell>
          <cell r="U648">
            <v>0</v>
          </cell>
          <cell r="V648">
            <v>0</v>
          </cell>
          <cell r="W648">
            <v>27</v>
          </cell>
          <cell r="X648">
            <v>9</v>
          </cell>
          <cell r="Y648">
            <v>36</v>
          </cell>
          <cell r="AA648" t="str">
            <v>W</v>
          </cell>
        </row>
        <row r="649">
          <cell r="B649" t="str">
            <v>ME456</v>
          </cell>
          <cell r="C649" t="str">
            <v>ME</v>
          </cell>
          <cell r="D649" t="str">
            <v>456</v>
          </cell>
          <cell r="E649" t="str">
            <v>Heat Transfer 2</v>
          </cell>
          <cell r="F649">
            <v>3</v>
          </cell>
          <cell r="G649">
            <v>0</v>
          </cell>
          <cell r="H649">
            <v>0.5</v>
          </cell>
          <cell r="I649">
            <v>0.5</v>
          </cell>
          <cell r="J649">
            <v>0.25</v>
          </cell>
          <cell r="K649">
            <v>0</v>
          </cell>
          <cell r="L649">
            <v>0</v>
          </cell>
          <cell r="M649">
            <v>0.4</v>
          </cell>
          <cell r="N649">
            <v>0.35</v>
          </cell>
          <cell r="O649">
            <v>0</v>
          </cell>
          <cell r="P649" t="str">
            <v>ME</v>
          </cell>
          <cell r="R649">
            <v>3.25</v>
          </cell>
          <cell r="S649">
            <v>39</v>
          </cell>
          <cell r="T649">
            <v>9.75</v>
          </cell>
          <cell r="U649">
            <v>0</v>
          </cell>
          <cell r="V649">
            <v>0</v>
          </cell>
          <cell r="W649">
            <v>15.600000000000001</v>
          </cell>
          <cell r="X649">
            <v>13.649999999999999</v>
          </cell>
          <cell r="Y649">
            <v>29.25</v>
          </cell>
          <cell r="AA649" t="str">
            <v>F</v>
          </cell>
        </row>
        <row r="650">
          <cell r="B650" t="str">
            <v>ME459</v>
          </cell>
          <cell r="C650" t="str">
            <v>ME</v>
          </cell>
          <cell r="D650" t="str">
            <v>459</v>
          </cell>
          <cell r="E650" t="str">
            <v>Energy Conversion</v>
          </cell>
          <cell r="F650">
            <v>3</v>
          </cell>
          <cell r="G650">
            <v>0</v>
          </cell>
          <cell r="H650">
            <v>0</v>
          </cell>
          <cell r="I650">
            <v>0.5</v>
          </cell>
          <cell r="J650">
            <v>0</v>
          </cell>
          <cell r="K650">
            <v>0</v>
          </cell>
          <cell r="L650">
            <v>0.25</v>
          </cell>
          <cell r="M650">
            <v>0.75</v>
          </cell>
          <cell r="N650">
            <v>0</v>
          </cell>
          <cell r="O650">
            <v>0</v>
          </cell>
          <cell r="P650" t="str">
            <v>ME</v>
          </cell>
          <cell r="R650">
            <v>3</v>
          </cell>
          <cell r="S650">
            <v>36</v>
          </cell>
          <cell r="T650">
            <v>0</v>
          </cell>
          <cell r="U650">
            <v>0</v>
          </cell>
          <cell r="V650">
            <v>9</v>
          </cell>
          <cell r="W650">
            <v>27</v>
          </cell>
          <cell r="X650">
            <v>0</v>
          </cell>
          <cell r="Y650">
            <v>27</v>
          </cell>
          <cell r="AA650" t="str">
            <v>F</v>
          </cell>
        </row>
        <row r="651">
          <cell r="B651" t="str">
            <v>ME481</v>
          </cell>
          <cell r="C651" t="str">
            <v>ME</v>
          </cell>
          <cell r="D651" t="str">
            <v>481</v>
          </cell>
          <cell r="E651" t="str">
            <v>Mechanical Engineering Design Project</v>
          </cell>
          <cell r="I651">
            <v>0.5</v>
          </cell>
          <cell r="J651">
            <v>0</v>
          </cell>
          <cell r="K651">
            <v>0</v>
          </cell>
          <cell r="L651">
            <v>0</v>
          </cell>
          <cell r="M651">
            <v>0</v>
          </cell>
          <cell r="N651">
            <v>1</v>
          </cell>
          <cell r="O651">
            <v>0</v>
          </cell>
          <cell r="P651" t="str">
            <v>ME</v>
          </cell>
          <cell r="Q651" t="str">
            <v>K</v>
          </cell>
          <cell r="R651" t="str">
            <v/>
          </cell>
          <cell r="S651" t="str">
            <v/>
          </cell>
          <cell r="T651" t="str">
            <v/>
          </cell>
          <cell r="U651" t="str">
            <v/>
          </cell>
          <cell r="V651" t="str">
            <v/>
          </cell>
          <cell r="W651" t="str">
            <v/>
          </cell>
          <cell r="X651" t="str">
            <v/>
          </cell>
          <cell r="Y651" t="str">
            <v/>
          </cell>
          <cell r="AA651" t="str">
            <v>F</v>
          </cell>
        </row>
        <row r="652">
          <cell r="B652" t="str">
            <v>ME482</v>
          </cell>
          <cell r="C652" t="str">
            <v>ME</v>
          </cell>
          <cell r="D652" t="str">
            <v>482</v>
          </cell>
          <cell r="E652" t="str">
            <v>Mechanical Engineering Project</v>
          </cell>
          <cell r="I652">
            <v>0.5</v>
          </cell>
          <cell r="J652">
            <v>0</v>
          </cell>
          <cell r="K652">
            <v>0</v>
          </cell>
          <cell r="L652">
            <v>0</v>
          </cell>
          <cell r="M652">
            <v>0.5</v>
          </cell>
          <cell r="N652">
            <v>0.5</v>
          </cell>
          <cell r="O652">
            <v>0</v>
          </cell>
          <cell r="P652" t="str">
            <v>ME</v>
          </cell>
          <cell r="Q652" t="str">
            <v>K</v>
          </cell>
          <cell r="R652" t="str">
            <v/>
          </cell>
          <cell r="S652" t="str">
            <v/>
          </cell>
          <cell r="T652" t="str">
            <v/>
          </cell>
          <cell r="U652" t="str">
            <v/>
          </cell>
          <cell r="V652" t="str">
            <v/>
          </cell>
          <cell r="W652" t="str">
            <v/>
          </cell>
          <cell r="X652" t="str">
            <v/>
          </cell>
          <cell r="Y652" t="str">
            <v/>
          </cell>
          <cell r="AA652" t="str">
            <v>W</v>
          </cell>
        </row>
        <row r="653">
          <cell r="B653" t="str">
            <v>ME524</v>
          </cell>
          <cell r="C653" t="str">
            <v>ME</v>
          </cell>
          <cell r="D653" t="str">
            <v>524</v>
          </cell>
          <cell r="E653" t="str">
            <v>Advanced Dynamics</v>
          </cell>
          <cell r="F653">
            <v>3</v>
          </cell>
          <cell r="G653">
            <v>0</v>
          </cell>
          <cell r="H653">
            <v>0</v>
          </cell>
          <cell r="I653">
            <v>0.5</v>
          </cell>
          <cell r="J653">
            <v>0</v>
          </cell>
          <cell r="K653">
            <v>0</v>
          </cell>
          <cell r="L653">
            <v>0</v>
          </cell>
          <cell r="M653">
            <v>1</v>
          </cell>
          <cell r="N653">
            <v>0</v>
          </cell>
          <cell r="O653">
            <v>0</v>
          </cell>
          <cell r="P653" t="str">
            <v>ME</v>
          </cell>
          <cell r="R653">
            <v>3</v>
          </cell>
          <cell r="S653">
            <v>36</v>
          </cell>
          <cell r="T653">
            <v>0</v>
          </cell>
          <cell r="U653">
            <v>0</v>
          </cell>
          <cell r="V653">
            <v>0</v>
          </cell>
          <cell r="W653">
            <v>36</v>
          </cell>
          <cell r="X653">
            <v>0</v>
          </cell>
          <cell r="Y653">
            <v>36</v>
          </cell>
          <cell r="AA653" t="str">
            <v>W</v>
          </cell>
        </row>
        <row r="654">
          <cell r="B654" t="str">
            <v>ME526</v>
          </cell>
          <cell r="C654" t="str">
            <v>ME</v>
          </cell>
          <cell r="D654" t="str">
            <v>526</v>
          </cell>
          <cell r="E654" t="str">
            <v>Fatigue and Fracture Analysis</v>
          </cell>
          <cell r="F654">
            <v>3</v>
          </cell>
          <cell r="G654">
            <v>0</v>
          </cell>
          <cell r="H654">
            <v>0</v>
          </cell>
          <cell r="I654">
            <v>0.5</v>
          </cell>
          <cell r="J654">
            <v>0</v>
          </cell>
          <cell r="K654">
            <v>0</v>
          </cell>
          <cell r="L654">
            <v>0</v>
          </cell>
          <cell r="M654">
            <v>0.6</v>
          </cell>
          <cell r="N654">
            <v>0.4</v>
          </cell>
          <cell r="O654">
            <v>0</v>
          </cell>
          <cell r="P654" t="str">
            <v>ME</v>
          </cell>
          <cell r="R654">
            <v>3</v>
          </cell>
          <cell r="S654">
            <v>36</v>
          </cell>
          <cell r="T654">
            <v>0</v>
          </cell>
          <cell r="U654">
            <v>0</v>
          </cell>
          <cell r="V654">
            <v>0</v>
          </cell>
          <cell r="W654">
            <v>21.599999999999998</v>
          </cell>
          <cell r="X654">
            <v>14.4</v>
          </cell>
          <cell r="Y654">
            <v>36</v>
          </cell>
          <cell r="AA654" t="str">
            <v>W</v>
          </cell>
        </row>
        <row r="655">
          <cell r="B655" t="str">
            <v>ME527</v>
          </cell>
          <cell r="C655" t="str">
            <v>ME</v>
          </cell>
          <cell r="D655">
            <v>527</v>
          </cell>
          <cell r="E655" t="str">
            <v>Mechanics of Deformable Solids 3</v>
          </cell>
          <cell r="F655">
            <v>3</v>
          </cell>
          <cell r="G655">
            <v>0</v>
          </cell>
          <cell r="H655">
            <v>0</v>
          </cell>
          <cell r="I655">
            <v>0.5</v>
          </cell>
          <cell r="J655">
            <v>0</v>
          </cell>
          <cell r="K655">
            <v>0</v>
          </cell>
          <cell r="L655">
            <v>0</v>
          </cell>
          <cell r="M655">
            <v>0.5</v>
          </cell>
          <cell r="N655">
            <v>0.5</v>
          </cell>
          <cell r="O655">
            <v>0</v>
          </cell>
          <cell r="P655" t="str">
            <v>ME</v>
          </cell>
          <cell r="R655">
            <v>3</v>
          </cell>
          <cell r="S655">
            <v>36</v>
          </cell>
          <cell r="T655">
            <v>0</v>
          </cell>
          <cell r="U655">
            <v>0</v>
          </cell>
          <cell r="V655">
            <v>0</v>
          </cell>
          <cell r="W655">
            <v>18</v>
          </cell>
          <cell r="X655">
            <v>18</v>
          </cell>
          <cell r="Y655">
            <v>36</v>
          </cell>
          <cell r="AA655" t="str">
            <v>inactive</v>
          </cell>
        </row>
        <row r="656">
          <cell r="B656" t="str">
            <v>ME531</v>
          </cell>
          <cell r="C656" t="str">
            <v>ME</v>
          </cell>
          <cell r="D656" t="str">
            <v>531</v>
          </cell>
          <cell r="E656" t="str">
            <v>Physical Metallurgy Applied to Manufacturing</v>
          </cell>
          <cell r="F656">
            <v>3</v>
          </cell>
          <cell r="G656">
            <v>0</v>
          </cell>
          <cell r="H656">
            <v>0</v>
          </cell>
          <cell r="I656">
            <v>0.5</v>
          </cell>
          <cell r="J656">
            <v>0</v>
          </cell>
          <cell r="K656">
            <v>0.25</v>
          </cell>
          <cell r="L656">
            <v>0</v>
          </cell>
          <cell r="M656">
            <v>0.5</v>
          </cell>
          <cell r="N656">
            <v>0.25</v>
          </cell>
          <cell r="O656">
            <v>0</v>
          </cell>
          <cell r="P656" t="str">
            <v>ME</v>
          </cell>
          <cell r="R656">
            <v>3</v>
          </cell>
          <cell r="S656">
            <v>36</v>
          </cell>
          <cell r="T656">
            <v>0</v>
          </cell>
          <cell r="U656">
            <v>9</v>
          </cell>
          <cell r="V656">
            <v>0</v>
          </cell>
          <cell r="W656">
            <v>18</v>
          </cell>
          <cell r="X656">
            <v>9</v>
          </cell>
          <cell r="Y656">
            <v>27</v>
          </cell>
          <cell r="AA656" t="str">
            <v>W</v>
          </cell>
        </row>
        <row r="657">
          <cell r="B657" t="str">
            <v>ME533</v>
          </cell>
          <cell r="C657" t="str">
            <v>ME</v>
          </cell>
          <cell r="D657" t="str">
            <v>533</v>
          </cell>
          <cell r="E657" t="str">
            <v>Non-metallic and Composite Materials</v>
          </cell>
          <cell r="F657">
            <v>3</v>
          </cell>
          <cell r="G657">
            <v>0</v>
          </cell>
          <cell r="H657">
            <v>1</v>
          </cell>
          <cell r="I657">
            <v>0.5</v>
          </cell>
          <cell r="J657">
            <v>0</v>
          </cell>
          <cell r="K657">
            <v>0.3</v>
          </cell>
          <cell r="L657">
            <v>0</v>
          </cell>
          <cell r="M657">
            <v>0.7</v>
          </cell>
          <cell r="N657">
            <v>0</v>
          </cell>
          <cell r="O657">
            <v>0</v>
          </cell>
          <cell r="R657">
            <v>3.5</v>
          </cell>
          <cell r="S657">
            <v>42</v>
          </cell>
          <cell r="T657">
            <v>0</v>
          </cell>
          <cell r="U657">
            <v>12.6</v>
          </cell>
          <cell r="V657">
            <v>0</v>
          </cell>
          <cell r="W657">
            <v>29.4</v>
          </cell>
          <cell r="X657">
            <v>0</v>
          </cell>
          <cell r="Y657">
            <v>29.4</v>
          </cell>
          <cell r="AA657" t="str">
            <v>W</v>
          </cell>
        </row>
        <row r="658">
          <cell r="B658" t="str">
            <v>ME533Old</v>
          </cell>
          <cell r="C658" t="str">
            <v>ME</v>
          </cell>
          <cell r="D658">
            <v>533</v>
          </cell>
          <cell r="E658" t="str">
            <v>Composite Materials</v>
          </cell>
          <cell r="F658">
            <v>3</v>
          </cell>
          <cell r="G658">
            <v>0</v>
          </cell>
          <cell r="H658">
            <v>1</v>
          </cell>
          <cell r="I658">
            <v>0.5</v>
          </cell>
          <cell r="J658">
            <v>0</v>
          </cell>
          <cell r="K658">
            <v>0.2</v>
          </cell>
          <cell r="L658">
            <v>0</v>
          </cell>
          <cell r="M658">
            <v>0.6</v>
          </cell>
          <cell r="N658">
            <v>0.2</v>
          </cell>
          <cell r="O658">
            <v>0</v>
          </cell>
          <cell r="P658" t="str">
            <v>ME</v>
          </cell>
          <cell r="R658">
            <v>3.5</v>
          </cell>
          <cell r="S658">
            <v>42</v>
          </cell>
          <cell r="T658">
            <v>0</v>
          </cell>
          <cell r="U658">
            <v>8.4</v>
          </cell>
          <cell r="V658">
            <v>0</v>
          </cell>
          <cell r="W658">
            <v>25.2</v>
          </cell>
          <cell r="X658">
            <v>8.4</v>
          </cell>
          <cell r="Y658">
            <v>33.6</v>
          </cell>
          <cell r="AA658" t="str">
            <v>inactive</v>
          </cell>
        </row>
        <row r="659">
          <cell r="B659" t="str">
            <v>ME534</v>
          </cell>
          <cell r="C659" t="str">
            <v>ME</v>
          </cell>
          <cell r="D659">
            <v>534</v>
          </cell>
          <cell r="E659" t="str">
            <v>Non-metallic Materials</v>
          </cell>
          <cell r="F659">
            <v>3</v>
          </cell>
          <cell r="G659">
            <v>0</v>
          </cell>
          <cell r="H659">
            <v>1</v>
          </cell>
          <cell r="I659">
            <v>0.5</v>
          </cell>
          <cell r="J659">
            <v>0</v>
          </cell>
          <cell r="K659">
            <v>0.2</v>
          </cell>
          <cell r="L659">
            <v>0</v>
          </cell>
          <cell r="M659">
            <v>0.5</v>
          </cell>
          <cell r="N659">
            <v>0.3</v>
          </cell>
          <cell r="O659">
            <v>0</v>
          </cell>
          <cell r="P659" t="str">
            <v>ME</v>
          </cell>
          <cell r="R659">
            <v>3.5</v>
          </cell>
          <cell r="S659">
            <v>42</v>
          </cell>
          <cell r="T659">
            <v>0</v>
          </cell>
          <cell r="U659">
            <v>8.4</v>
          </cell>
          <cell r="V659">
            <v>0</v>
          </cell>
          <cell r="W659">
            <v>21</v>
          </cell>
          <cell r="X659">
            <v>12.6</v>
          </cell>
          <cell r="Y659">
            <v>33.6</v>
          </cell>
          <cell r="AA659" t="str">
            <v>inactive</v>
          </cell>
        </row>
        <row r="660">
          <cell r="B660" t="str">
            <v>ME535</v>
          </cell>
          <cell r="C660" t="str">
            <v>ME</v>
          </cell>
          <cell r="D660" t="str">
            <v>535</v>
          </cell>
          <cell r="E660" t="str">
            <v>Welding Metallurgy</v>
          </cell>
          <cell r="F660">
            <v>3</v>
          </cell>
          <cell r="G660">
            <v>0</v>
          </cell>
          <cell r="H660">
            <v>0.5</v>
          </cell>
          <cell r="I660">
            <v>0.5</v>
          </cell>
          <cell r="J660">
            <v>0</v>
          </cell>
          <cell r="K660">
            <v>0.2</v>
          </cell>
          <cell r="L660">
            <v>0</v>
          </cell>
          <cell r="M660">
            <v>0.5</v>
          </cell>
          <cell r="N660">
            <v>0.3</v>
          </cell>
          <cell r="O660">
            <v>0</v>
          </cell>
          <cell r="P660" t="str">
            <v>ME</v>
          </cell>
          <cell r="R660">
            <v>3.25</v>
          </cell>
          <cell r="S660">
            <v>39</v>
          </cell>
          <cell r="T660">
            <v>0</v>
          </cell>
          <cell r="U660">
            <v>9.8000000000000007</v>
          </cell>
          <cell r="V660">
            <v>0</v>
          </cell>
          <cell r="W660">
            <v>19.5</v>
          </cell>
          <cell r="X660">
            <v>9.8000000000000007</v>
          </cell>
          <cell r="Y660">
            <v>29.3</v>
          </cell>
          <cell r="AA660" t="str">
            <v>W</v>
          </cell>
        </row>
        <row r="661">
          <cell r="B661" t="str">
            <v>ME536</v>
          </cell>
          <cell r="E661" t="str">
            <v>Welding and Joining Processes</v>
          </cell>
          <cell r="F661">
            <v>3</v>
          </cell>
          <cell r="G661">
            <v>0</v>
          </cell>
          <cell r="H661">
            <v>3</v>
          </cell>
          <cell r="I661">
            <v>0.5</v>
          </cell>
          <cell r="J661">
            <v>0</v>
          </cell>
          <cell r="K661">
            <v>0</v>
          </cell>
          <cell r="L661">
            <v>0</v>
          </cell>
          <cell r="M661">
            <v>0.5</v>
          </cell>
          <cell r="N661">
            <v>0.5</v>
          </cell>
          <cell r="O661">
            <v>0</v>
          </cell>
          <cell r="R661">
            <v>4.5</v>
          </cell>
          <cell r="S661">
            <v>54</v>
          </cell>
          <cell r="T661">
            <v>0</v>
          </cell>
          <cell r="U661">
            <v>0</v>
          </cell>
          <cell r="V661">
            <v>0</v>
          </cell>
          <cell r="W661">
            <v>27</v>
          </cell>
          <cell r="X661">
            <v>27</v>
          </cell>
          <cell r="Y661">
            <v>54</v>
          </cell>
          <cell r="AA661" t="str">
            <v>inactive</v>
          </cell>
        </row>
        <row r="662">
          <cell r="B662" t="str">
            <v>ME537</v>
          </cell>
          <cell r="C662" t="str">
            <v>ME</v>
          </cell>
          <cell r="D662">
            <v>537</v>
          </cell>
          <cell r="E662" t="str">
            <v>Welding Fabrication and Quality Control</v>
          </cell>
          <cell r="F662">
            <v>3</v>
          </cell>
          <cell r="G662">
            <v>0</v>
          </cell>
          <cell r="H662">
            <v>3</v>
          </cell>
          <cell r="I662">
            <v>0.5</v>
          </cell>
          <cell r="J662">
            <v>0</v>
          </cell>
          <cell r="K662">
            <v>0</v>
          </cell>
          <cell r="L662">
            <v>0</v>
          </cell>
          <cell r="M662">
            <v>0.5</v>
          </cell>
          <cell r="N662">
            <v>0.5</v>
          </cell>
          <cell r="O662">
            <v>0</v>
          </cell>
          <cell r="P662" t="str">
            <v>ME</v>
          </cell>
          <cell r="R662">
            <v>4.5</v>
          </cell>
          <cell r="S662">
            <v>54</v>
          </cell>
          <cell r="T662">
            <v>0</v>
          </cell>
          <cell r="U662">
            <v>0</v>
          </cell>
          <cell r="V662">
            <v>0</v>
          </cell>
          <cell r="W662">
            <v>27</v>
          </cell>
          <cell r="X662">
            <v>27</v>
          </cell>
          <cell r="Y662">
            <v>54</v>
          </cell>
          <cell r="AA662" t="str">
            <v>inactive</v>
          </cell>
        </row>
        <row r="663">
          <cell r="B663" t="str">
            <v>ME538</v>
          </cell>
          <cell r="C663" t="str">
            <v>ME</v>
          </cell>
          <cell r="D663" t="str">
            <v>538</v>
          </cell>
          <cell r="E663" t="str">
            <v>Welding Design, Fabrication and Quality Control</v>
          </cell>
          <cell r="F663">
            <v>3</v>
          </cell>
          <cell r="G663">
            <v>0</v>
          </cell>
          <cell r="H663">
            <v>1</v>
          </cell>
          <cell r="I663">
            <v>0.5</v>
          </cell>
          <cell r="J663">
            <v>0</v>
          </cell>
          <cell r="K663">
            <v>0</v>
          </cell>
          <cell r="L663">
            <v>0</v>
          </cell>
          <cell r="M663">
            <v>0.5</v>
          </cell>
          <cell r="N663">
            <v>0.5</v>
          </cell>
          <cell r="P663" t="str">
            <v>ME</v>
          </cell>
          <cell r="R663">
            <v>3.5</v>
          </cell>
          <cell r="S663">
            <v>42</v>
          </cell>
          <cell r="T663">
            <v>0</v>
          </cell>
          <cell r="U663">
            <v>0</v>
          </cell>
          <cell r="V663">
            <v>0</v>
          </cell>
          <cell r="W663">
            <v>21</v>
          </cell>
          <cell r="X663">
            <v>21</v>
          </cell>
          <cell r="Y663">
            <v>42</v>
          </cell>
          <cell r="AA663" t="str">
            <v>W</v>
          </cell>
        </row>
        <row r="664">
          <cell r="B664" t="str">
            <v>ME541</v>
          </cell>
          <cell r="C664" t="str">
            <v>ME</v>
          </cell>
          <cell r="D664">
            <v>541</v>
          </cell>
          <cell r="E664" t="str">
            <v>Deformation Processes</v>
          </cell>
          <cell r="F664">
            <v>3</v>
          </cell>
          <cell r="G664">
            <v>0</v>
          </cell>
          <cell r="H664">
            <v>1</v>
          </cell>
          <cell r="I664">
            <v>0.5</v>
          </cell>
          <cell r="J664">
            <v>0</v>
          </cell>
          <cell r="K664">
            <v>0</v>
          </cell>
          <cell r="L664">
            <v>0</v>
          </cell>
          <cell r="M664">
            <v>0.5</v>
          </cell>
          <cell r="N664">
            <v>0.5</v>
          </cell>
          <cell r="O664">
            <v>0</v>
          </cell>
          <cell r="P664" t="str">
            <v>ME</v>
          </cell>
          <cell r="R664">
            <v>3.5</v>
          </cell>
          <cell r="S664">
            <v>42</v>
          </cell>
          <cell r="T664">
            <v>0</v>
          </cell>
          <cell r="U664">
            <v>0</v>
          </cell>
          <cell r="V664">
            <v>0</v>
          </cell>
          <cell r="W664">
            <v>21</v>
          </cell>
          <cell r="X664">
            <v>21</v>
          </cell>
          <cell r="Y664">
            <v>42</v>
          </cell>
          <cell r="AA664" t="str">
            <v>inactive</v>
          </cell>
        </row>
        <row r="665">
          <cell r="B665" t="str">
            <v>ME544</v>
          </cell>
          <cell r="C665" t="str">
            <v>ME</v>
          </cell>
          <cell r="D665">
            <v>544</v>
          </cell>
          <cell r="E665" t="str">
            <v>Introduction to Welding</v>
          </cell>
          <cell r="F665">
            <v>3</v>
          </cell>
          <cell r="G665">
            <v>0</v>
          </cell>
          <cell r="H665">
            <v>1</v>
          </cell>
          <cell r="I665">
            <v>0.5</v>
          </cell>
          <cell r="J665">
            <v>0</v>
          </cell>
          <cell r="K665">
            <v>0</v>
          </cell>
          <cell r="L665">
            <v>0</v>
          </cell>
          <cell r="M665">
            <v>0.5</v>
          </cell>
          <cell r="N665">
            <v>0.5</v>
          </cell>
          <cell r="O665">
            <v>0</v>
          </cell>
          <cell r="P665" t="str">
            <v>ME</v>
          </cell>
          <cell r="R665">
            <v>3.5</v>
          </cell>
          <cell r="S665">
            <v>42</v>
          </cell>
          <cell r="T665">
            <v>0</v>
          </cell>
          <cell r="U665">
            <v>0</v>
          </cell>
          <cell r="V665">
            <v>0</v>
          </cell>
          <cell r="W665">
            <v>21</v>
          </cell>
          <cell r="X665">
            <v>21</v>
          </cell>
          <cell r="Y665">
            <v>42</v>
          </cell>
          <cell r="AA665" t="str">
            <v>inactive</v>
          </cell>
        </row>
        <row r="666">
          <cell r="B666" t="str">
            <v>ME547</v>
          </cell>
          <cell r="C666" t="str">
            <v>ME</v>
          </cell>
          <cell r="D666" t="str">
            <v>547</v>
          </cell>
          <cell r="E666" t="str">
            <v>Robot Manipulators: Kinematics, Dynamics, Control</v>
          </cell>
          <cell r="F666">
            <v>3</v>
          </cell>
          <cell r="G666">
            <v>1</v>
          </cell>
          <cell r="H666">
            <v>1</v>
          </cell>
          <cell r="I666">
            <v>0.5</v>
          </cell>
          <cell r="J666">
            <v>0</v>
          </cell>
          <cell r="K666">
            <v>0</v>
          </cell>
          <cell r="L666">
            <v>0</v>
          </cell>
          <cell r="M666">
            <v>0.75</v>
          </cell>
          <cell r="N666">
            <v>0.25</v>
          </cell>
          <cell r="O666">
            <v>0</v>
          </cell>
          <cell r="P666" t="str">
            <v>ME</v>
          </cell>
          <cell r="R666">
            <v>4</v>
          </cell>
          <cell r="S666">
            <v>48</v>
          </cell>
          <cell r="T666">
            <v>0</v>
          </cell>
          <cell r="U666">
            <v>0</v>
          </cell>
          <cell r="V666">
            <v>0</v>
          </cell>
          <cell r="W666">
            <v>36</v>
          </cell>
          <cell r="X666">
            <v>12</v>
          </cell>
          <cell r="Y666">
            <v>48</v>
          </cell>
          <cell r="AA666" t="str">
            <v>W</v>
          </cell>
        </row>
        <row r="667">
          <cell r="B667" t="str">
            <v>ME548</v>
          </cell>
          <cell r="C667" t="str">
            <v>ME</v>
          </cell>
          <cell r="D667" t="str">
            <v>548</v>
          </cell>
          <cell r="E667" t="str">
            <v>Numerical Control of Machine Tools 1</v>
          </cell>
          <cell r="F667">
            <v>3</v>
          </cell>
          <cell r="G667">
            <v>0</v>
          </cell>
          <cell r="H667">
            <v>2</v>
          </cell>
          <cell r="I667">
            <v>0.5</v>
          </cell>
          <cell r="J667">
            <v>0</v>
          </cell>
          <cell r="K667">
            <v>0</v>
          </cell>
          <cell r="L667">
            <v>0</v>
          </cell>
          <cell r="M667">
            <v>0.6</v>
          </cell>
          <cell r="N667">
            <v>0.4</v>
          </cell>
          <cell r="O667">
            <v>0</v>
          </cell>
          <cell r="P667" t="str">
            <v>ME</v>
          </cell>
          <cell r="R667">
            <v>4</v>
          </cell>
          <cell r="S667">
            <v>48</v>
          </cell>
          <cell r="T667">
            <v>0</v>
          </cell>
          <cell r="U667">
            <v>0</v>
          </cell>
          <cell r="V667">
            <v>0</v>
          </cell>
          <cell r="W667">
            <v>28.799999999999997</v>
          </cell>
          <cell r="X667">
            <v>19.200000000000003</v>
          </cell>
          <cell r="Y667">
            <v>48</v>
          </cell>
          <cell r="AA667" t="str">
            <v>F</v>
          </cell>
        </row>
        <row r="668">
          <cell r="B668" t="str">
            <v>ME555</v>
          </cell>
          <cell r="C668" t="str">
            <v>ME</v>
          </cell>
          <cell r="D668" t="str">
            <v>555</v>
          </cell>
          <cell r="E668" t="str">
            <v>Computer-Aided Design</v>
          </cell>
          <cell r="F668">
            <v>3</v>
          </cell>
          <cell r="G668">
            <v>0</v>
          </cell>
          <cell r="H668">
            <v>3</v>
          </cell>
          <cell r="I668">
            <v>0.5</v>
          </cell>
          <cell r="J668">
            <v>0</v>
          </cell>
          <cell r="K668">
            <v>0</v>
          </cell>
          <cell r="L668">
            <v>0</v>
          </cell>
          <cell r="M668">
            <v>0.4</v>
          </cell>
          <cell r="N668">
            <v>0.6</v>
          </cell>
          <cell r="O668">
            <v>0</v>
          </cell>
          <cell r="P668" t="str">
            <v>ME</v>
          </cell>
          <cell r="R668">
            <v>4.5</v>
          </cell>
          <cell r="S668">
            <v>54</v>
          </cell>
          <cell r="T668">
            <v>0</v>
          </cell>
          <cell r="U668">
            <v>0</v>
          </cell>
          <cell r="V668">
            <v>0</v>
          </cell>
          <cell r="W668">
            <v>21.6</v>
          </cell>
          <cell r="X668">
            <v>32.4</v>
          </cell>
          <cell r="Y668">
            <v>54</v>
          </cell>
          <cell r="AA668" t="str">
            <v>W</v>
          </cell>
        </row>
        <row r="669">
          <cell r="B669" t="str">
            <v>ME557</v>
          </cell>
          <cell r="C669" t="str">
            <v>ME</v>
          </cell>
          <cell r="D669" t="str">
            <v>557</v>
          </cell>
          <cell r="E669" t="str">
            <v>Combustion 1</v>
          </cell>
          <cell r="F669">
            <v>3</v>
          </cell>
          <cell r="G669">
            <v>0</v>
          </cell>
          <cell r="H669">
            <v>0</v>
          </cell>
          <cell r="I669">
            <v>0.5</v>
          </cell>
          <cell r="J669">
            <v>0</v>
          </cell>
          <cell r="K669">
            <v>0</v>
          </cell>
          <cell r="L669">
            <v>0</v>
          </cell>
          <cell r="M669">
            <v>0.6</v>
          </cell>
          <cell r="N669">
            <v>0.4</v>
          </cell>
          <cell r="O669">
            <v>0</v>
          </cell>
          <cell r="P669" t="str">
            <v>ME</v>
          </cell>
          <cell r="R669">
            <v>3</v>
          </cell>
          <cell r="S669">
            <v>36</v>
          </cell>
          <cell r="T669">
            <v>0</v>
          </cell>
          <cell r="U669">
            <v>0</v>
          </cell>
          <cell r="V669">
            <v>0</v>
          </cell>
          <cell r="W669">
            <v>21.599999999999998</v>
          </cell>
          <cell r="X669">
            <v>14.4</v>
          </cell>
          <cell r="Y669">
            <v>36</v>
          </cell>
          <cell r="AA669" t="str">
            <v>W</v>
          </cell>
        </row>
        <row r="670">
          <cell r="B670" t="str">
            <v>ME559</v>
          </cell>
          <cell r="C670" t="str">
            <v>ME</v>
          </cell>
          <cell r="D670" t="str">
            <v>559</v>
          </cell>
          <cell r="E670" t="str">
            <v>Finite Element Methods</v>
          </cell>
          <cell r="F670">
            <v>3</v>
          </cell>
          <cell r="G670">
            <v>0</v>
          </cell>
          <cell r="H670">
            <v>0</v>
          </cell>
          <cell r="I670">
            <v>0.5</v>
          </cell>
          <cell r="J670">
            <v>0</v>
          </cell>
          <cell r="K670">
            <v>0</v>
          </cell>
          <cell r="L670">
            <v>0</v>
          </cell>
          <cell r="M670">
            <v>0.75</v>
          </cell>
          <cell r="N670">
            <v>0.25</v>
          </cell>
          <cell r="O670">
            <v>0</v>
          </cell>
          <cell r="P670" t="str">
            <v>ME</v>
          </cell>
          <cell r="R670">
            <v>3</v>
          </cell>
          <cell r="S670">
            <v>36</v>
          </cell>
          <cell r="T670">
            <v>0</v>
          </cell>
          <cell r="U670">
            <v>0</v>
          </cell>
          <cell r="V670">
            <v>0</v>
          </cell>
          <cell r="W670">
            <v>27</v>
          </cell>
          <cell r="X670">
            <v>9</v>
          </cell>
          <cell r="Y670">
            <v>36</v>
          </cell>
          <cell r="AA670" t="str">
            <v>F</v>
          </cell>
        </row>
        <row r="671">
          <cell r="B671" t="str">
            <v>ME561</v>
          </cell>
          <cell r="C671" t="str">
            <v>ME</v>
          </cell>
          <cell r="D671" t="str">
            <v>561</v>
          </cell>
          <cell r="E671" t="str">
            <v>Fluid Power Control Systems</v>
          </cell>
          <cell r="F671">
            <v>3</v>
          </cell>
          <cell r="G671">
            <v>0</v>
          </cell>
          <cell r="H671">
            <v>0.5</v>
          </cell>
          <cell r="I671">
            <v>0.5</v>
          </cell>
          <cell r="J671">
            <v>0</v>
          </cell>
          <cell r="K671">
            <v>0</v>
          </cell>
          <cell r="L671">
            <v>0</v>
          </cell>
          <cell r="M671">
            <v>0.7</v>
          </cell>
          <cell r="N671">
            <v>0.3</v>
          </cell>
          <cell r="O671">
            <v>0</v>
          </cell>
          <cell r="P671" t="str">
            <v>ME</v>
          </cell>
          <cell r="R671">
            <v>3.25</v>
          </cell>
          <cell r="S671">
            <v>39</v>
          </cell>
          <cell r="T671">
            <v>0</v>
          </cell>
          <cell r="U671">
            <v>0</v>
          </cell>
          <cell r="V671">
            <v>0</v>
          </cell>
          <cell r="W671">
            <v>27.299999999999997</v>
          </cell>
          <cell r="X671">
            <v>11.7</v>
          </cell>
          <cell r="Y671">
            <v>39</v>
          </cell>
          <cell r="AA671" t="str">
            <v>F</v>
          </cell>
        </row>
        <row r="672">
          <cell r="B672" t="str">
            <v>ME563</v>
          </cell>
          <cell r="C672" t="str">
            <v>ME</v>
          </cell>
          <cell r="D672" t="str">
            <v>563</v>
          </cell>
          <cell r="E672" t="str">
            <v>Turbomachines</v>
          </cell>
          <cell r="F672">
            <v>3</v>
          </cell>
          <cell r="G672">
            <v>0</v>
          </cell>
          <cell r="H672">
            <v>0</v>
          </cell>
          <cell r="I672">
            <v>0.5</v>
          </cell>
          <cell r="J672">
            <v>0</v>
          </cell>
          <cell r="K672">
            <v>0</v>
          </cell>
          <cell r="L672">
            <v>0</v>
          </cell>
          <cell r="M672">
            <v>0.6</v>
          </cell>
          <cell r="N672">
            <v>0.4</v>
          </cell>
          <cell r="O672">
            <v>0</v>
          </cell>
          <cell r="P672" t="str">
            <v>ME</v>
          </cell>
          <cell r="R672">
            <v>3</v>
          </cell>
          <cell r="S672">
            <v>36</v>
          </cell>
          <cell r="T672">
            <v>0</v>
          </cell>
          <cell r="U672">
            <v>0</v>
          </cell>
          <cell r="V672">
            <v>0</v>
          </cell>
          <cell r="W672">
            <v>21.599999999999998</v>
          </cell>
          <cell r="X672">
            <v>14.4</v>
          </cell>
          <cell r="Y672">
            <v>36</v>
          </cell>
          <cell r="AA672" t="str">
            <v>W</v>
          </cell>
        </row>
        <row r="673">
          <cell r="B673" t="str">
            <v>ME564</v>
          </cell>
          <cell r="C673" t="str">
            <v>ME</v>
          </cell>
          <cell r="D673" t="str">
            <v>564</v>
          </cell>
          <cell r="E673" t="str">
            <v>Aerodynamics</v>
          </cell>
          <cell r="F673">
            <v>3</v>
          </cell>
          <cell r="G673">
            <v>0</v>
          </cell>
          <cell r="H673">
            <v>0</v>
          </cell>
          <cell r="I673">
            <v>0.5</v>
          </cell>
          <cell r="J673">
            <v>0</v>
          </cell>
          <cell r="K673">
            <v>0.25</v>
          </cell>
          <cell r="L673">
            <v>0</v>
          </cell>
          <cell r="M673">
            <v>0.45</v>
          </cell>
          <cell r="N673">
            <v>0.3</v>
          </cell>
          <cell r="O673">
            <v>0</v>
          </cell>
          <cell r="P673" t="str">
            <v>ME</v>
          </cell>
          <cell r="R673">
            <v>3</v>
          </cell>
          <cell r="S673">
            <v>36</v>
          </cell>
          <cell r="T673">
            <v>0</v>
          </cell>
          <cell r="U673">
            <v>9</v>
          </cell>
          <cell r="V673">
            <v>0</v>
          </cell>
          <cell r="W673">
            <v>16.2</v>
          </cell>
          <cell r="X673">
            <v>10.799999999999999</v>
          </cell>
          <cell r="Y673">
            <v>27</v>
          </cell>
          <cell r="AA673" t="str">
            <v>W</v>
          </cell>
        </row>
        <row r="674">
          <cell r="B674" t="str">
            <v>ME565</v>
          </cell>
          <cell r="C674" t="str">
            <v>ME</v>
          </cell>
          <cell r="D674">
            <v>565</v>
          </cell>
          <cell r="E674" t="str">
            <v>Gas Dynamics</v>
          </cell>
          <cell r="F674">
            <v>3</v>
          </cell>
          <cell r="G674">
            <v>0</v>
          </cell>
          <cell r="H674">
            <v>0</v>
          </cell>
          <cell r="I674">
            <v>0.5</v>
          </cell>
          <cell r="J674">
            <v>0</v>
          </cell>
          <cell r="K674">
            <v>0</v>
          </cell>
          <cell r="L674">
            <v>0</v>
          </cell>
          <cell r="M674">
            <v>0.67</v>
          </cell>
          <cell r="N674">
            <v>0.33</v>
          </cell>
          <cell r="O674">
            <v>0</v>
          </cell>
          <cell r="P674" t="str">
            <v>ME</v>
          </cell>
          <cell r="R674">
            <v>3</v>
          </cell>
          <cell r="S674">
            <v>36</v>
          </cell>
          <cell r="T674">
            <v>0</v>
          </cell>
          <cell r="U674">
            <v>0</v>
          </cell>
          <cell r="V674">
            <v>0</v>
          </cell>
          <cell r="W674">
            <v>24.12</v>
          </cell>
          <cell r="X674">
            <v>11.88</v>
          </cell>
          <cell r="Y674">
            <v>36</v>
          </cell>
          <cell r="AA674" t="str">
            <v>inactive</v>
          </cell>
        </row>
        <row r="675">
          <cell r="B675" t="str">
            <v>ME566</v>
          </cell>
          <cell r="C675" t="str">
            <v>ME</v>
          </cell>
          <cell r="D675" t="str">
            <v>566</v>
          </cell>
          <cell r="E675" t="str">
            <v>Computational Fluid Dynamics for Engineering Design</v>
          </cell>
          <cell r="F675">
            <v>3</v>
          </cell>
          <cell r="G675">
            <v>0</v>
          </cell>
          <cell r="H675">
            <v>0</v>
          </cell>
          <cell r="I675">
            <v>0.5</v>
          </cell>
          <cell r="J675">
            <v>0</v>
          </cell>
          <cell r="K675">
            <v>0</v>
          </cell>
          <cell r="L675">
            <v>0</v>
          </cell>
          <cell r="M675">
            <v>0.67</v>
          </cell>
          <cell r="N675">
            <v>0.33</v>
          </cell>
          <cell r="O675">
            <v>0</v>
          </cell>
          <cell r="P675" t="str">
            <v>ME</v>
          </cell>
          <cell r="R675">
            <v>3</v>
          </cell>
          <cell r="S675">
            <v>36</v>
          </cell>
          <cell r="T675">
            <v>0</v>
          </cell>
          <cell r="U675">
            <v>0</v>
          </cell>
          <cell r="V675">
            <v>0</v>
          </cell>
          <cell r="W675">
            <v>24.12</v>
          </cell>
          <cell r="X675">
            <v>11.88</v>
          </cell>
          <cell r="Y675">
            <v>36</v>
          </cell>
          <cell r="AA675" t="str">
            <v>F</v>
          </cell>
        </row>
        <row r="676">
          <cell r="B676" t="str">
            <v>ME567</v>
          </cell>
          <cell r="C676" t="str">
            <v>ME</v>
          </cell>
          <cell r="D676">
            <v>567</v>
          </cell>
          <cell r="E676" t="str">
            <v>Fire Safety Engineering</v>
          </cell>
          <cell r="F676">
            <v>3</v>
          </cell>
          <cell r="G676">
            <v>0</v>
          </cell>
          <cell r="H676">
            <v>0</v>
          </cell>
          <cell r="I676">
            <v>0.5</v>
          </cell>
          <cell r="J676">
            <v>0</v>
          </cell>
          <cell r="K676">
            <v>0.25</v>
          </cell>
          <cell r="L676">
            <v>0.25</v>
          </cell>
          <cell r="M676">
            <v>0.25</v>
          </cell>
          <cell r="N676">
            <v>0.25</v>
          </cell>
          <cell r="O676">
            <v>0</v>
          </cell>
          <cell r="P676" t="str">
            <v>ME</v>
          </cell>
          <cell r="R676">
            <v>3</v>
          </cell>
          <cell r="S676">
            <v>36</v>
          </cell>
          <cell r="T676">
            <v>0</v>
          </cell>
          <cell r="U676">
            <v>9</v>
          </cell>
          <cell r="V676">
            <v>9</v>
          </cell>
          <cell r="W676">
            <v>9</v>
          </cell>
          <cell r="X676">
            <v>9</v>
          </cell>
          <cell r="Y676">
            <v>18</v>
          </cell>
          <cell r="AA676" t="str">
            <v>W</v>
          </cell>
        </row>
        <row r="677">
          <cell r="B677" t="str">
            <v>ME568</v>
          </cell>
          <cell r="C677" t="str">
            <v>ME</v>
          </cell>
          <cell r="D677">
            <v>568</v>
          </cell>
          <cell r="E677" t="str">
            <v>Noise Analysis and Control</v>
          </cell>
          <cell r="F677">
            <v>3</v>
          </cell>
          <cell r="G677">
            <v>0</v>
          </cell>
          <cell r="H677">
            <v>0</v>
          </cell>
          <cell r="I677">
            <v>0.5</v>
          </cell>
          <cell r="J677">
            <v>0</v>
          </cell>
          <cell r="K677">
            <v>0</v>
          </cell>
          <cell r="L677">
            <v>0</v>
          </cell>
          <cell r="M677">
            <v>0.6</v>
          </cell>
          <cell r="N677">
            <v>0.4</v>
          </cell>
          <cell r="O677">
            <v>0</v>
          </cell>
          <cell r="P677" t="str">
            <v>ME</v>
          </cell>
          <cell r="R677">
            <v>3</v>
          </cell>
          <cell r="S677">
            <v>36</v>
          </cell>
          <cell r="T677">
            <v>0</v>
          </cell>
          <cell r="U677">
            <v>0</v>
          </cell>
          <cell r="V677">
            <v>0</v>
          </cell>
          <cell r="W677">
            <v>21.599999999999998</v>
          </cell>
          <cell r="X677">
            <v>14.4</v>
          </cell>
          <cell r="Y677">
            <v>36</v>
          </cell>
          <cell r="AA677" t="str">
            <v>inactive</v>
          </cell>
        </row>
        <row r="678">
          <cell r="B678" t="str">
            <v>ME569</v>
          </cell>
          <cell r="C678" t="str">
            <v>ME</v>
          </cell>
          <cell r="D678">
            <v>569</v>
          </cell>
          <cell r="E678" t="str">
            <v>Thermfluid Systems: Experiments and Testing</v>
          </cell>
          <cell r="F678">
            <v>3</v>
          </cell>
          <cell r="G678">
            <v>0</v>
          </cell>
          <cell r="H678">
            <v>1</v>
          </cell>
          <cell r="I678">
            <v>0.5</v>
          </cell>
          <cell r="J678">
            <v>0</v>
          </cell>
          <cell r="K678">
            <v>0</v>
          </cell>
          <cell r="L678">
            <v>0</v>
          </cell>
          <cell r="M678">
            <v>0.6</v>
          </cell>
          <cell r="N678">
            <v>0.4</v>
          </cell>
          <cell r="O678">
            <v>0</v>
          </cell>
          <cell r="P678" t="str">
            <v>ME</v>
          </cell>
          <cell r="R678">
            <v>3.5</v>
          </cell>
          <cell r="S678">
            <v>42</v>
          </cell>
          <cell r="T678">
            <v>0</v>
          </cell>
          <cell r="U678">
            <v>0</v>
          </cell>
          <cell r="V678">
            <v>0</v>
          </cell>
          <cell r="W678">
            <v>25.2</v>
          </cell>
          <cell r="X678">
            <v>16.8</v>
          </cell>
          <cell r="Y678">
            <v>42</v>
          </cell>
          <cell r="AA678" t="str">
            <v>inactive</v>
          </cell>
        </row>
        <row r="679">
          <cell r="B679" t="str">
            <v>ME571</v>
          </cell>
          <cell r="C679" t="str">
            <v>ME</v>
          </cell>
          <cell r="D679" t="str">
            <v>571</v>
          </cell>
          <cell r="E679" t="str">
            <v>Air Pollution</v>
          </cell>
          <cell r="F679">
            <v>3</v>
          </cell>
          <cell r="G679">
            <v>0</v>
          </cell>
          <cell r="H679">
            <v>0</v>
          </cell>
          <cell r="I679">
            <v>0.5</v>
          </cell>
          <cell r="J679">
            <v>0</v>
          </cell>
          <cell r="K679">
            <v>0</v>
          </cell>
          <cell r="L679">
            <v>0</v>
          </cell>
          <cell r="M679">
            <v>0.6</v>
          </cell>
          <cell r="N679">
            <v>0.4</v>
          </cell>
          <cell r="O679">
            <v>0</v>
          </cell>
          <cell r="P679" t="str">
            <v>ME</v>
          </cell>
          <cell r="R679">
            <v>3</v>
          </cell>
          <cell r="S679">
            <v>36</v>
          </cell>
          <cell r="T679">
            <v>0</v>
          </cell>
          <cell r="U679">
            <v>0</v>
          </cell>
          <cell r="V679">
            <v>0</v>
          </cell>
          <cell r="W679">
            <v>21.599999999999998</v>
          </cell>
          <cell r="X679">
            <v>14.4</v>
          </cell>
          <cell r="Y679">
            <v>36</v>
          </cell>
          <cell r="AA679" t="str">
            <v>inactive</v>
          </cell>
        </row>
        <row r="680">
          <cell r="B680" t="str">
            <v>ME595</v>
          </cell>
          <cell r="C680" t="str">
            <v>ME</v>
          </cell>
          <cell r="D680">
            <v>595</v>
          </cell>
          <cell r="E680" t="str">
            <v>Special Topics in Mechanical Engineering</v>
          </cell>
          <cell r="F680">
            <v>3</v>
          </cell>
          <cell r="G680">
            <v>0</v>
          </cell>
          <cell r="H680">
            <v>0</v>
          </cell>
          <cell r="I680">
            <v>0.5</v>
          </cell>
          <cell r="J680">
            <v>0</v>
          </cell>
          <cell r="K680">
            <v>0</v>
          </cell>
          <cell r="L680">
            <v>0</v>
          </cell>
          <cell r="M680">
            <v>0.5</v>
          </cell>
          <cell r="N680">
            <v>0.5</v>
          </cell>
          <cell r="P680" t="str">
            <v>ME</v>
          </cell>
          <cell r="R680">
            <v>3</v>
          </cell>
          <cell r="S680">
            <v>36</v>
          </cell>
          <cell r="T680">
            <v>0</v>
          </cell>
          <cell r="U680">
            <v>0</v>
          </cell>
          <cell r="V680">
            <v>0</v>
          </cell>
          <cell r="W680">
            <v>18</v>
          </cell>
          <cell r="X680">
            <v>18</v>
          </cell>
          <cell r="Y680">
            <v>36</v>
          </cell>
          <cell r="AA680" t="str">
            <v>inactive</v>
          </cell>
        </row>
        <row r="681">
          <cell r="B681" t="str">
            <v>ME596</v>
          </cell>
          <cell r="E681" t="str">
            <v>Special Topics in Mechanical Engineering</v>
          </cell>
          <cell r="F681">
            <v>3</v>
          </cell>
          <cell r="G681">
            <v>0</v>
          </cell>
          <cell r="H681">
            <v>0</v>
          </cell>
          <cell r="I681">
            <v>0.5</v>
          </cell>
          <cell r="J681">
            <v>0</v>
          </cell>
          <cell r="K681">
            <v>0</v>
          </cell>
          <cell r="L681">
            <v>0</v>
          </cell>
          <cell r="M681">
            <v>0.5</v>
          </cell>
          <cell r="N681">
            <v>0.5</v>
          </cell>
          <cell r="P681" t="str">
            <v>ME</v>
          </cell>
          <cell r="R681">
            <v>3</v>
          </cell>
          <cell r="S681">
            <v>36</v>
          </cell>
          <cell r="T681">
            <v>0</v>
          </cell>
          <cell r="U681">
            <v>0</v>
          </cell>
          <cell r="V681">
            <v>0</v>
          </cell>
          <cell r="W681">
            <v>18</v>
          </cell>
          <cell r="X681">
            <v>18</v>
          </cell>
          <cell r="Y681">
            <v>36</v>
          </cell>
          <cell r="AA681" t="str">
            <v>inactive</v>
          </cell>
        </row>
        <row r="682">
          <cell r="B682" t="str">
            <v>ME597</v>
          </cell>
          <cell r="C682" t="str">
            <v>ME</v>
          </cell>
          <cell r="D682">
            <v>597</v>
          </cell>
          <cell r="E682" t="str">
            <v>Special Topics in Mechanical Engineering</v>
          </cell>
          <cell r="F682">
            <v>3</v>
          </cell>
          <cell r="G682">
            <v>0</v>
          </cell>
          <cell r="H682">
            <v>0</v>
          </cell>
          <cell r="I682">
            <v>0.5</v>
          </cell>
          <cell r="J682">
            <v>0.25</v>
          </cell>
          <cell r="K682">
            <v>0</v>
          </cell>
          <cell r="L682">
            <v>0</v>
          </cell>
          <cell r="M682">
            <v>0.5</v>
          </cell>
          <cell r="N682">
            <v>0.25</v>
          </cell>
          <cell r="P682" t="str">
            <v>ME</v>
          </cell>
          <cell r="R682">
            <v>3</v>
          </cell>
          <cell r="S682">
            <v>36</v>
          </cell>
          <cell r="T682">
            <v>9</v>
          </cell>
          <cell r="U682">
            <v>0</v>
          </cell>
          <cell r="V682">
            <v>0</v>
          </cell>
          <cell r="W682">
            <v>18</v>
          </cell>
          <cell r="X682">
            <v>9</v>
          </cell>
          <cell r="Y682">
            <v>27</v>
          </cell>
          <cell r="AA682" t="str">
            <v>inactive</v>
          </cell>
        </row>
        <row r="683">
          <cell r="B683" t="str">
            <v>ME598</v>
          </cell>
          <cell r="C683" t="str">
            <v>ME</v>
          </cell>
          <cell r="D683">
            <v>598</v>
          </cell>
          <cell r="E683" t="str">
            <v>Special Topics in Mechanical Engineering</v>
          </cell>
          <cell r="F683">
            <v>3</v>
          </cell>
          <cell r="G683">
            <v>0</v>
          </cell>
          <cell r="H683">
            <v>0</v>
          </cell>
          <cell r="I683">
            <v>0.5</v>
          </cell>
          <cell r="J683">
            <v>0</v>
          </cell>
          <cell r="K683">
            <v>0.35</v>
          </cell>
          <cell r="L683">
            <v>0</v>
          </cell>
          <cell r="M683">
            <v>0.35</v>
          </cell>
          <cell r="N683">
            <v>0.3</v>
          </cell>
          <cell r="P683" t="str">
            <v>ME</v>
          </cell>
          <cell r="R683">
            <v>3</v>
          </cell>
          <cell r="S683">
            <v>36</v>
          </cell>
          <cell r="T683">
            <v>0</v>
          </cell>
          <cell r="U683">
            <v>12.6</v>
          </cell>
          <cell r="V683">
            <v>0</v>
          </cell>
          <cell r="W683">
            <v>12.6</v>
          </cell>
          <cell r="X683">
            <v>10.799999999999999</v>
          </cell>
          <cell r="Y683">
            <v>23.4</v>
          </cell>
          <cell r="AA683" t="str">
            <v>W</v>
          </cell>
        </row>
        <row r="684">
          <cell r="B684" t="str">
            <v>ME599F</v>
          </cell>
          <cell r="C684" t="str">
            <v>ME</v>
          </cell>
          <cell r="D684" t="str">
            <v>599F</v>
          </cell>
          <cell r="E684" t="str">
            <v>Special Topics in Mechanical Engineering</v>
          </cell>
          <cell r="F684">
            <v>3</v>
          </cell>
          <cell r="G684">
            <v>0</v>
          </cell>
          <cell r="H684">
            <v>0</v>
          </cell>
          <cell r="I684">
            <v>0.5</v>
          </cell>
          <cell r="J684">
            <v>0</v>
          </cell>
          <cell r="K684">
            <v>0</v>
          </cell>
          <cell r="L684">
            <v>0</v>
          </cell>
          <cell r="M684">
            <v>0</v>
          </cell>
          <cell r="N684">
            <v>1</v>
          </cell>
          <cell r="P684" t="str">
            <v>ME</v>
          </cell>
          <cell r="R684">
            <v>3</v>
          </cell>
          <cell r="S684">
            <v>36</v>
          </cell>
          <cell r="T684">
            <v>0</v>
          </cell>
          <cell r="U684">
            <v>0</v>
          </cell>
          <cell r="V684">
            <v>0</v>
          </cell>
          <cell r="W684">
            <v>0</v>
          </cell>
          <cell r="X684">
            <v>36</v>
          </cell>
          <cell r="Y684">
            <v>36</v>
          </cell>
        </row>
        <row r="685">
          <cell r="B685" t="str">
            <v>ME599W</v>
          </cell>
          <cell r="C685" t="str">
            <v>ME</v>
          </cell>
          <cell r="D685" t="str">
            <v>599W</v>
          </cell>
          <cell r="E685" t="str">
            <v>Special Topics in Mechanical Engineering</v>
          </cell>
          <cell r="F685">
            <v>3</v>
          </cell>
          <cell r="G685">
            <v>0</v>
          </cell>
          <cell r="H685">
            <v>0</v>
          </cell>
          <cell r="I685">
            <v>0.5</v>
          </cell>
          <cell r="J685">
            <v>0</v>
          </cell>
          <cell r="K685">
            <v>0</v>
          </cell>
          <cell r="L685">
            <v>0</v>
          </cell>
          <cell r="M685">
            <v>0</v>
          </cell>
          <cell r="N685">
            <v>1</v>
          </cell>
          <cell r="P685" t="str">
            <v>ME</v>
          </cell>
          <cell r="R685">
            <v>3</v>
          </cell>
          <cell r="S685">
            <v>36</v>
          </cell>
          <cell r="T685">
            <v>0</v>
          </cell>
          <cell r="U685">
            <v>0</v>
          </cell>
          <cell r="V685">
            <v>0</v>
          </cell>
          <cell r="W685">
            <v>0</v>
          </cell>
          <cell r="X685">
            <v>36</v>
          </cell>
          <cell r="Y685">
            <v>36</v>
          </cell>
        </row>
        <row r="686">
          <cell r="B686" t="str">
            <v>MSCI100</v>
          </cell>
          <cell r="C686" t="str">
            <v>MSCI</v>
          </cell>
          <cell r="D686" t="str">
            <v>100</v>
          </cell>
          <cell r="E686" t="str">
            <v>Management Engineering Concepts</v>
          </cell>
          <cell r="F686">
            <v>3</v>
          </cell>
          <cell r="G686">
            <v>2</v>
          </cell>
          <cell r="H686">
            <v>3</v>
          </cell>
          <cell r="I686">
            <v>0.75</v>
          </cell>
          <cell r="J686">
            <v>0</v>
          </cell>
          <cell r="K686">
            <v>0</v>
          </cell>
          <cell r="L686">
            <v>0.3</v>
          </cell>
          <cell r="M686">
            <v>0.3</v>
          </cell>
          <cell r="N686">
            <v>0.4</v>
          </cell>
          <cell r="P686" t="str">
            <v>MSCI</v>
          </cell>
          <cell r="R686">
            <v>5.5</v>
          </cell>
          <cell r="S686">
            <v>66</v>
          </cell>
          <cell r="T686">
            <v>0</v>
          </cell>
          <cell r="U686">
            <v>0</v>
          </cell>
          <cell r="V686">
            <v>19.8</v>
          </cell>
          <cell r="W686">
            <v>19.8</v>
          </cell>
          <cell r="X686">
            <v>26.400000000000002</v>
          </cell>
          <cell r="Y686">
            <v>46.2</v>
          </cell>
        </row>
        <row r="687">
          <cell r="B687" t="str">
            <v>MSCI131</v>
          </cell>
          <cell r="C687" t="str">
            <v>MSCI</v>
          </cell>
          <cell r="D687" t="str">
            <v>131</v>
          </cell>
          <cell r="E687" t="str">
            <v>Work Design and Facilities Planning</v>
          </cell>
          <cell r="F687">
            <v>3</v>
          </cell>
          <cell r="G687">
            <v>1</v>
          </cell>
          <cell r="H687">
            <v>1.5</v>
          </cell>
          <cell r="I687">
            <v>0.5</v>
          </cell>
          <cell r="J687">
            <v>0</v>
          </cell>
          <cell r="K687">
            <v>0</v>
          </cell>
          <cell r="L687">
            <v>0</v>
          </cell>
          <cell r="M687">
            <v>0.7</v>
          </cell>
          <cell r="N687">
            <v>0.3</v>
          </cell>
          <cell r="P687" t="str">
            <v>MSCI</v>
          </cell>
          <cell r="R687">
            <v>4.25</v>
          </cell>
          <cell r="S687">
            <v>51</v>
          </cell>
          <cell r="T687">
            <v>0</v>
          </cell>
          <cell r="U687">
            <v>0</v>
          </cell>
          <cell r="V687">
            <v>0</v>
          </cell>
          <cell r="W687">
            <v>35.699999999999996</v>
          </cell>
          <cell r="X687">
            <v>15.299999999999999</v>
          </cell>
          <cell r="Y687">
            <v>50.999999999999993</v>
          </cell>
        </row>
        <row r="688">
          <cell r="B688" t="str">
            <v>MSCI211</v>
          </cell>
          <cell r="C688" t="str">
            <v>MSCI</v>
          </cell>
          <cell r="D688">
            <v>211</v>
          </cell>
          <cell r="E688" t="str">
            <v>Organizational Behaviour</v>
          </cell>
          <cell r="F688">
            <v>3</v>
          </cell>
          <cell r="G688">
            <v>1</v>
          </cell>
          <cell r="H688">
            <v>0</v>
          </cell>
          <cell r="I688">
            <v>0.5</v>
          </cell>
          <cell r="J688">
            <v>0</v>
          </cell>
          <cell r="K688">
            <v>0</v>
          </cell>
          <cell r="L688">
            <v>1</v>
          </cell>
          <cell r="M688">
            <v>0</v>
          </cell>
          <cell r="N688">
            <v>0</v>
          </cell>
          <cell r="O688">
            <v>0</v>
          </cell>
          <cell r="P688" t="str">
            <v>MSCI</v>
          </cell>
          <cell r="R688">
            <v>3.5</v>
          </cell>
          <cell r="S688">
            <v>42</v>
          </cell>
          <cell r="T688">
            <v>0</v>
          </cell>
          <cell r="U688">
            <v>0</v>
          </cell>
          <cell r="V688">
            <v>42</v>
          </cell>
          <cell r="W688">
            <v>0</v>
          </cell>
          <cell r="X688">
            <v>0</v>
          </cell>
          <cell r="Y688">
            <v>0</v>
          </cell>
        </row>
        <row r="689">
          <cell r="B689" t="str">
            <v>MSCI240</v>
          </cell>
          <cell r="C689" t="str">
            <v>MSCI</v>
          </cell>
          <cell r="D689" t="str">
            <v>240</v>
          </cell>
          <cell r="E689" t="str">
            <v>Algorithms and Data Structures</v>
          </cell>
          <cell r="F689">
            <v>3</v>
          </cell>
          <cell r="G689">
            <v>1</v>
          </cell>
          <cell r="H689">
            <v>1.5</v>
          </cell>
          <cell r="I689">
            <v>0.5</v>
          </cell>
          <cell r="J689">
            <v>0</v>
          </cell>
          <cell r="K689">
            <v>0</v>
          </cell>
          <cell r="L689">
            <v>0</v>
          </cell>
          <cell r="M689">
            <v>0.6</v>
          </cell>
          <cell r="N689">
            <v>0.4</v>
          </cell>
          <cell r="O689">
            <v>0</v>
          </cell>
          <cell r="P689" t="str">
            <v>MSCI</v>
          </cell>
          <cell r="R689">
            <v>4.25</v>
          </cell>
          <cell r="S689">
            <v>51</v>
          </cell>
          <cell r="T689">
            <v>0</v>
          </cell>
          <cell r="U689">
            <v>0</v>
          </cell>
          <cell r="V689">
            <v>0</v>
          </cell>
          <cell r="W689">
            <v>30.599999999999998</v>
          </cell>
          <cell r="X689">
            <v>20.400000000000002</v>
          </cell>
          <cell r="Y689">
            <v>51</v>
          </cell>
        </row>
        <row r="690">
          <cell r="B690" t="str">
            <v>MSCI252</v>
          </cell>
          <cell r="C690" t="str">
            <v>MSCI</v>
          </cell>
          <cell r="D690" t="str">
            <v>252</v>
          </cell>
          <cell r="E690" t="str">
            <v>Probability &amp; Statistics</v>
          </cell>
          <cell r="F690">
            <v>3</v>
          </cell>
          <cell r="G690">
            <v>1</v>
          </cell>
          <cell r="H690">
            <v>0</v>
          </cell>
          <cell r="I690">
            <v>0.5</v>
          </cell>
          <cell r="J690">
            <v>0.7</v>
          </cell>
          <cell r="K690">
            <v>0</v>
          </cell>
          <cell r="L690">
            <v>0</v>
          </cell>
          <cell r="M690">
            <v>0.3</v>
          </cell>
          <cell r="N690">
            <v>0</v>
          </cell>
          <cell r="O690">
            <v>0</v>
          </cell>
          <cell r="P690" t="str">
            <v>MSCI</v>
          </cell>
          <cell r="R690">
            <v>3.5</v>
          </cell>
          <cell r="S690">
            <v>42</v>
          </cell>
          <cell r="T690">
            <v>29.4</v>
          </cell>
          <cell r="U690">
            <v>0</v>
          </cell>
          <cell r="V690">
            <v>0</v>
          </cell>
          <cell r="W690">
            <v>12.6</v>
          </cell>
          <cell r="X690">
            <v>0</v>
          </cell>
          <cell r="Y690">
            <v>12.6</v>
          </cell>
        </row>
        <row r="691">
          <cell r="B691" t="str">
            <v>MSCI261</v>
          </cell>
          <cell r="C691" t="str">
            <v>MSCI</v>
          </cell>
          <cell r="D691" t="str">
            <v>261</v>
          </cell>
          <cell r="E691" t="str">
            <v>Engineering Economics: Financial Management for Engineers</v>
          </cell>
          <cell r="F691">
            <v>3</v>
          </cell>
          <cell r="G691">
            <v>1</v>
          </cell>
          <cell r="H691">
            <v>0</v>
          </cell>
          <cell r="I691">
            <v>0.5</v>
          </cell>
          <cell r="J691">
            <v>0</v>
          </cell>
          <cell r="K691">
            <v>0</v>
          </cell>
          <cell r="L691">
            <v>1</v>
          </cell>
          <cell r="M691">
            <v>0</v>
          </cell>
          <cell r="N691">
            <v>0</v>
          </cell>
          <cell r="O691">
            <v>0</v>
          </cell>
          <cell r="P691" t="str">
            <v>MSCI</v>
          </cell>
          <cell r="R691">
            <v>3.5</v>
          </cell>
          <cell r="S691">
            <v>42</v>
          </cell>
          <cell r="T691">
            <v>0</v>
          </cell>
          <cell r="U691">
            <v>0</v>
          </cell>
          <cell r="V691">
            <v>42</v>
          </cell>
          <cell r="W691">
            <v>0</v>
          </cell>
          <cell r="X691">
            <v>0</v>
          </cell>
          <cell r="Y691">
            <v>0</v>
          </cell>
        </row>
        <row r="692">
          <cell r="B692" t="str">
            <v>MSCI262</v>
          </cell>
          <cell r="C692" t="str">
            <v>MSCI</v>
          </cell>
          <cell r="D692" t="str">
            <v>262</v>
          </cell>
          <cell r="E692" t="str">
            <v>Managerial &amp; Cost Accounting</v>
          </cell>
          <cell r="F692">
            <v>3</v>
          </cell>
          <cell r="G692">
            <v>1</v>
          </cell>
          <cell r="H692">
            <v>0</v>
          </cell>
          <cell r="I692">
            <v>0.5</v>
          </cell>
          <cell r="J692">
            <v>0</v>
          </cell>
          <cell r="K692">
            <v>0</v>
          </cell>
          <cell r="L692">
            <v>1</v>
          </cell>
          <cell r="M692">
            <v>0</v>
          </cell>
          <cell r="N692">
            <v>0</v>
          </cell>
          <cell r="O692">
            <v>0</v>
          </cell>
          <cell r="P692" t="str">
            <v>MSCI</v>
          </cell>
          <cell r="R692">
            <v>3.5</v>
          </cell>
          <cell r="S692">
            <v>42</v>
          </cell>
          <cell r="T692">
            <v>0</v>
          </cell>
          <cell r="U692">
            <v>0</v>
          </cell>
          <cell r="V692">
            <v>42</v>
          </cell>
          <cell r="W692">
            <v>0</v>
          </cell>
          <cell r="X692">
            <v>0</v>
          </cell>
          <cell r="Y692">
            <v>0</v>
          </cell>
        </row>
        <row r="693">
          <cell r="B693" t="str">
            <v>MSCI263</v>
          </cell>
          <cell r="C693" t="str">
            <v>MSCI</v>
          </cell>
          <cell r="D693" t="str">
            <v>263</v>
          </cell>
          <cell r="E693" t="str">
            <v>Managerial Economics</v>
          </cell>
          <cell r="F693">
            <v>3</v>
          </cell>
          <cell r="G693">
            <v>1</v>
          </cell>
          <cell r="H693">
            <v>0</v>
          </cell>
          <cell r="I693">
            <v>0.5</v>
          </cell>
          <cell r="J693">
            <v>0</v>
          </cell>
          <cell r="K693">
            <v>0</v>
          </cell>
          <cell r="L693">
            <v>1</v>
          </cell>
          <cell r="M693">
            <v>0</v>
          </cell>
          <cell r="N693">
            <v>0</v>
          </cell>
          <cell r="O693">
            <v>0</v>
          </cell>
          <cell r="P693" t="str">
            <v>MSCI</v>
          </cell>
          <cell r="R693">
            <v>3.5</v>
          </cell>
          <cell r="S693">
            <v>42</v>
          </cell>
          <cell r="T693">
            <v>0</v>
          </cell>
          <cell r="U693">
            <v>0</v>
          </cell>
          <cell r="V693">
            <v>42</v>
          </cell>
          <cell r="W693">
            <v>0</v>
          </cell>
          <cell r="X693">
            <v>0</v>
          </cell>
          <cell r="Y693">
            <v>0</v>
          </cell>
        </row>
        <row r="694">
          <cell r="B694" t="str">
            <v>MSCI271</v>
          </cell>
          <cell r="C694" t="str">
            <v>MSCI</v>
          </cell>
          <cell r="D694" t="str">
            <v>271</v>
          </cell>
          <cell r="E694" t="str">
            <v>Advanced Calculus &amp; Numerical Methods</v>
          </cell>
          <cell r="F694">
            <v>3</v>
          </cell>
          <cell r="G694">
            <v>1</v>
          </cell>
          <cell r="H694">
            <v>0</v>
          </cell>
          <cell r="I694">
            <v>0.5</v>
          </cell>
          <cell r="J694">
            <v>0.7</v>
          </cell>
          <cell r="K694">
            <v>0</v>
          </cell>
          <cell r="L694">
            <v>0</v>
          </cell>
          <cell r="M694">
            <v>0.3</v>
          </cell>
          <cell r="N694">
            <v>0</v>
          </cell>
          <cell r="O694">
            <v>0</v>
          </cell>
          <cell r="P694" t="str">
            <v>MSCI</v>
          </cell>
          <cell r="R694">
            <v>3.5</v>
          </cell>
          <cell r="S694">
            <v>42</v>
          </cell>
          <cell r="T694">
            <v>29.4</v>
          </cell>
          <cell r="U694">
            <v>0</v>
          </cell>
          <cell r="V694">
            <v>0</v>
          </cell>
          <cell r="W694">
            <v>12.6</v>
          </cell>
          <cell r="X694">
            <v>0</v>
          </cell>
          <cell r="Y694">
            <v>12.6</v>
          </cell>
        </row>
        <row r="695">
          <cell r="B695" t="str">
            <v>MSCI311</v>
          </cell>
          <cell r="C695" t="str">
            <v>MSCI</v>
          </cell>
          <cell r="D695">
            <v>311</v>
          </cell>
          <cell r="E695" t="str">
            <v>Organizational Design and Technology</v>
          </cell>
          <cell r="F695">
            <v>3</v>
          </cell>
          <cell r="G695">
            <v>1</v>
          </cell>
          <cell r="H695">
            <v>0</v>
          </cell>
          <cell r="I695">
            <v>0.5</v>
          </cell>
          <cell r="J695">
            <v>0</v>
          </cell>
          <cell r="K695">
            <v>0</v>
          </cell>
          <cell r="L695">
            <v>1</v>
          </cell>
          <cell r="M695">
            <v>0</v>
          </cell>
          <cell r="N695">
            <v>0</v>
          </cell>
          <cell r="O695">
            <v>0</v>
          </cell>
          <cell r="P695" t="str">
            <v>MSCI</v>
          </cell>
          <cell r="R695">
            <v>3.5</v>
          </cell>
          <cell r="S695">
            <v>42</v>
          </cell>
          <cell r="T695">
            <v>0</v>
          </cell>
          <cell r="U695">
            <v>0</v>
          </cell>
          <cell r="V695">
            <v>42</v>
          </cell>
          <cell r="W695">
            <v>0</v>
          </cell>
          <cell r="X695">
            <v>0</v>
          </cell>
          <cell r="Y695">
            <v>0</v>
          </cell>
          <cell r="AA695" t="str">
            <v>F</v>
          </cell>
        </row>
        <row r="696">
          <cell r="B696" t="str">
            <v>MSCI331</v>
          </cell>
          <cell r="C696" t="str">
            <v>MSCI</v>
          </cell>
          <cell r="D696" t="str">
            <v>331</v>
          </cell>
          <cell r="E696" t="str">
            <v>Introduction to Optimization</v>
          </cell>
          <cell r="F696">
            <v>3</v>
          </cell>
          <cell r="G696">
            <v>1</v>
          </cell>
          <cell r="H696">
            <v>0</v>
          </cell>
          <cell r="I696">
            <v>0.5</v>
          </cell>
          <cell r="J696">
            <v>0</v>
          </cell>
          <cell r="K696">
            <v>0</v>
          </cell>
          <cell r="L696">
            <v>0</v>
          </cell>
          <cell r="M696">
            <v>0.65</v>
          </cell>
          <cell r="N696">
            <v>0.35</v>
          </cell>
          <cell r="O696">
            <v>0</v>
          </cell>
          <cell r="P696" t="str">
            <v>MSCI</v>
          </cell>
          <cell r="R696">
            <v>3.5</v>
          </cell>
          <cell r="S696">
            <v>42</v>
          </cell>
          <cell r="T696">
            <v>0</v>
          </cell>
          <cell r="U696">
            <v>0</v>
          </cell>
          <cell r="V696">
            <v>0</v>
          </cell>
          <cell r="W696">
            <v>27.3</v>
          </cell>
          <cell r="X696">
            <v>14.7</v>
          </cell>
          <cell r="Y696">
            <v>42</v>
          </cell>
          <cell r="AA696" t="str">
            <v>F</v>
          </cell>
        </row>
        <row r="697">
          <cell r="B697" t="str">
            <v>MSCI332</v>
          </cell>
          <cell r="C697" t="str">
            <v>MSCI</v>
          </cell>
          <cell r="D697" t="str">
            <v>332</v>
          </cell>
          <cell r="E697" t="str">
            <v>Deterministic Optimization Models &amp; Methods</v>
          </cell>
          <cell r="F697">
            <v>3</v>
          </cell>
          <cell r="G697">
            <v>1</v>
          </cell>
          <cell r="H697">
            <v>0</v>
          </cell>
          <cell r="I697">
            <v>0.5</v>
          </cell>
          <cell r="J697">
            <v>0.25</v>
          </cell>
          <cell r="K697">
            <v>0</v>
          </cell>
          <cell r="L697">
            <v>0</v>
          </cell>
          <cell r="M697">
            <v>0.5</v>
          </cell>
          <cell r="N697">
            <v>0.25</v>
          </cell>
          <cell r="O697">
            <v>0</v>
          </cell>
          <cell r="P697" t="str">
            <v>MSCI</v>
          </cell>
          <cell r="R697">
            <v>3.5</v>
          </cell>
          <cell r="S697">
            <v>42</v>
          </cell>
          <cell r="T697">
            <v>10.5</v>
          </cell>
          <cell r="U697">
            <v>0</v>
          </cell>
          <cell r="V697">
            <v>0</v>
          </cell>
          <cell r="W697">
            <v>21</v>
          </cell>
          <cell r="X697">
            <v>10.5</v>
          </cell>
          <cell r="Y697">
            <v>31.5</v>
          </cell>
        </row>
        <row r="698">
          <cell r="B698" t="str">
            <v>MSCI333</v>
          </cell>
          <cell r="C698" t="str">
            <v>MSCI</v>
          </cell>
          <cell r="D698" t="str">
            <v>333</v>
          </cell>
          <cell r="E698" t="str">
            <v>Simulation Analysis &amp; Design</v>
          </cell>
          <cell r="F698">
            <v>3</v>
          </cell>
          <cell r="G698">
            <v>1</v>
          </cell>
          <cell r="H698">
            <v>1.5</v>
          </cell>
          <cell r="I698">
            <v>0.5</v>
          </cell>
          <cell r="J698">
            <v>0</v>
          </cell>
          <cell r="K698">
            <v>0</v>
          </cell>
          <cell r="L698">
            <v>0</v>
          </cell>
          <cell r="M698">
            <v>0.5</v>
          </cell>
          <cell r="N698">
            <v>0.5</v>
          </cell>
          <cell r="O698">
            <v>0</v>
          </cell>
          <cell r="P698" t="str">
            <v>MSCI</v>
          </cell>
          <cell r="R698">
            <v>4.25</v>
          </cell>
          <cell r="S698">
            <v>51</v>
          </cell>
          <cell r="T698">
            <v>0</v>
          </cell>
          <cell r="U698">
            <v>0</v>
          </cell>
          <cell r="V698">
            <v>0</v>
          </cell>
          <cell r="W698">
            <v>25.5</v>
          </cell>
          <cell r="X698">
            <v>25.5</v>
          </cell>
          <cell r="Y698">
            <v>51</v>
          </cell>
        </row>
        <row r="699">
          <cell r="B699" t="str">
            <v>MSCI334</v>
          </cell>
          <cell r="C699" t="str">
            <v>MSCI</v>
          </cell>
          <cell r="D699" t="str">
            <v>334</v>
          </cell>
          <cell r="E699" t="str">
            <v>Operations Planning and Inventory Control</v>
          </cell>
          <cell r="F699">
            <v>3</v>
          </cell>
          <cell r="G699">
            <v>1</v>
          </cell>
          <cell r="H699">
            <v>1.5</v>
          </cell>
          <cell r="I699">
            <v>0.5</v>
          </cell>
          <cell r="J699">
            <v>0</v>
          </cell>
          <cell r="K699">
            <v>0</v>
          </cell>
          <cell r="L699">
            <v>0</v>
          </cell>
          <cell r="M699">
            <v>0.6</v>
          </cell>
          <cell r="N699">
            <v>0.4</v>
          </cell>
          <cell r="O699">
            <v>0</v>
          </cell>
          <cell r="P699" t="str">
            <v>MSCI</v>
          </cell>
          <cell r="R699">
            <v>4.25</v>
          </cell>
          <cell r="S699">
            <v>51</v>
          </cell>
          <cell r="T699">
            <v>0</v>
          </cell>
          <cell r="U699">
            <v>0</v>
          </cell>
          <cell r="V699">
            <v>0</v>
          </cell>
          <cell r="W699">
            <v>30.599999999999998</v>
          </cell>
          <cell r="X699">
            <v>20.400000000000002</v>
          </cell>
          <cell r="Y699">
            <v>51</v>
          </cell>
          <cell r="Z699" t="str">
            <v>F2011</v>
          </cell>
        </row>
        <row r="700">
          <cell r="B700" t="str">
            <v>MSCI342</v>
          </cell>
          <cell r="C700" t="str">
            <v>MSCI</v>
          </cell>
          <cell r="D700" t="str">
            <v>342</v>
          </cell>
          <cell r="E700" t="str">
            <v>Principles of Software Engineering</v>
          </cell>
          <cell r="F700">
            <v>3</v>
          </cell>
          <cell r="G700">
            <v>1</v>
          </cell>
          <cell r="H700">
            <v>1.5</v>
          </cell>
          <cell r="I700">
            <v>0.5</v>
          </cell>
          <cell r="J700">
            <v>0</v>
          </cell>
          <cell r="K700">
            <v>0</v>
          </cell>
          <cell r="L700">
            <v>0</v>
          </cell>
          <cell r="M700">
            <v>0.5</v>
          </cell>
          <cell r="N700">
            <v>0.5</v>
          </cell>
          <cell r="O700">
            <v>0</v>
          </cell>
          <cell r="P700" t="str">
            <v>MSCI</v>
          </cell>
          <cell r="R700">
            <v>4.25</v>
          </cell>
          <cell r="S700">
            <v>51</v>
          </cell>
          <cell r="T700">
            <v>0</v>
          </cell>
          <cell r="U700">
            <v>0</v>
          </cell>
          <cell r="V700">
            <v>0</v>
          </cell>
          <cell r="W700">
            <v>25.5</v>
          </cell>
          <cell r="X700">
            <v>25.5</v>
          </cell>
          <cell r="Y700">
            <v>51</v>
          </cell>
        </row>
        <row r="701">
          <cell r="B701" t="str">
            <v>MSCI343</v>
          </cell>
          <cell r="C701" t="str">
            <v>MSCI</v>
          </cell>
          <cell r="D701" t="str">
            <v>343</v>
          </cell>
          <cell r="E701" t="str">
            <v>Human-Computer Interaction</v>
          </cell>
          <cell r="F701">
            <v>3</v>
          </cell>
          <cell r="G701">
            <v>1</v>
          </cell>
          <cell r="H701">
            <v>1.5</v>
          </cell>
          <cell r="I701">
            <v>0.5</v>
          </cell>
          <cell r="J701">
            <v>0</v>
          </cell>
          <cell r="K701">
            <v>0</v>
          </cell>
          <cell r="L701">
            <v>0</v>
          </cell>
          <cell r="M701">
            <v>0.5</v>
          </cell>
          <cell r="N701">
            <v>0.5</v>
          </cell>
          <cell r="O701">
            <v>0</v>
          </cell>
          <cell r="P701" t="str">
            <v>MSCI</v>
          </cell>
          <cell r="R701">
            <v>4.25</v>
          </cell>
          <cell r="S701">
            <v>51</v>
          </cell>
          <cell r="T701">
            <v>0</v>
          </cell>
          <cell r="U701">
            <v>0</v>
          </cell>
          <cell r="V701">
            <v>0</v>
          </cell>
          <cell r="W701">
            <v>25.5</v>
          </cell>
          <cell r="X701">
            <v>25.5</v>
          </cell>
          <cell r="Y701">
            <v>51</v>
          </cell>
        </row>
        <row r="702">
          <cell r="B702" t="str">
            <v>MSCI346</v>
          </cell>
          <cell r="C702" t="str">
            <v>MSCI</v>
          </cell>
          <cell r="D702" t="str">
            <v>346</v>
          </cell>
          <cell r="E702" t="str">
            <v>Database Systems</v>
          </cell>
          <cell r="F702">
            <v>3</v>
          </cell>
          <cell r="G702">
            <v>1</v>
          </cell>
          <cell r="H702">
            <v>1.5</v>
          </cell>
          <cell r="I702">
            <v>0.5</v>
          </cell>
          <cell r="J702">
            <v>0</v>
          </cell>
          <cell r="K702">
            <v>0</v>
          </cell>
          <cell r="L702">
            <v>0</v>
          </cell>
          <cell r="M702">
            <v>0.5</v>
          </cell>
          <cell r="N702">
            <v>0.5</v>
          </cell>
          <cell r="O702">
            <v>0</v>
          </cell>
          <cell r="P702" t="str">
            <v>MSCI</v>
          </cell>
          <cell r="R702">
            <v>4.25</v>
          </cell>
          <cell r="S702">
            <v>51</v>
          </cell>
          <cell r="T702">
            <v>0</v>
          </cell>
          <cell r="U702">
            <v>0</v>
          </cell>
          <cell r="V702">
            <v>0</v>
          </cell>
          <cell r="W702">
            <v>25.5</v>
          </cell>
          <cell r="X702">
            <v>25.5</v>
          </cell>
          <cell r="Y702">
            <v>51</v>
          </cell>
        </row>
        <row r="703">
          <cell r="B703" t="str">
            <v>MSCI401</v>
          </cell>
          <cell r="C703" t="str">
            <v>MSCI</v>
          </cell>
          <cell r="D703" t="str">
            <v>401</v>
          </cell>
          <cell r="E703" t="str">
            <v>Management Engineering Design Project 1</v>
          </cell>
          <cell r="F703">
            <v>0</v>
          </cell>
          <cell r="G703">
            <v>0</v>
          </cell>
          <cell r="H703">
            <v>0</v>
          </cell>
          <cell r="I703">
            <v>0.5</v>
          </cell>
          <cell r="J703">
            <v>0</v>
          </cell>
          <cell r="K703">
            <v>0</v>
          </cell>
          <cell r="L703">
            <v>0</v>
          </cell>
          <cell r="N703">
            <v>1</v>
          </cell>
          <cell r="O703">
            <v>0</v>
          </cell>
          <cell r="P703" t="str">
            <v>MSCI</v>
          </cell>
          <cell r="Q703" t="str">
            <v>K</v>
          </cell>
          <cell r="R703" t="str">
            <v/>
          </cell>
          <cell r="S703" t="str">
            <v/>
          </cell>
          <cell r="T703" t="str">
            <v/>
          </cell>
          <cell r="U703" t="str">
            <v/>
          </cell>
          <cell r="V703" t="str">
            <v/>
          </cell>
          <cell r="W703" t="str">
            <v/>
          </cell>
          <cell r="X703" t="str">
            <v/>
          </cell>
          <cell r="Y703" t="str">
            <v/>
          </cell>
        </row>
        <row r="704">
          <cell r="B704" t="str">
            <v>MSCI402</v>
          </cell>
          <cell r="C704" t="str">
            <v>MSCI</v>
          </cell>
          <cell r="D704" t="str">
            <v>402</v>
          </cell>
          <cell r="E704" t="str">
            <v>Management Engineering Design Project 2</v>
          </cell>
          <cell r="F704">
            <v>0</v>
          </cell>
          <cell r="G704">
            <v>0</v>
          </cell>
          <cell r="H704">
            <v>0</v>
          </cell>
          <cell r="I704">
            <v>0.5</v>
          </cell>
          <cell r="J704">
            <v>0</v>
          </cell>
          <cell r="K704">
            <v>0</v>
          </cell>
          <cell r="L704">
            <v>0</v>
          </cell>
          <cell r="M704">
            <v>0</v>
          </cell>
          <cell r="N704">
            <v>1</v>
          </cell>
          <cell r="O704">
            <v>0</v>
          </cell>
          <cell r="P704" t="str">
            <v>MSCI</v>
          </cell>
          <cell r="Q704" t="str">
            <v>K</v>
          </cell>
          <cell r="R704" t="str">
            <v/>
          </cell>
          <cell r="S704" t="str">
            <v/>
          </cell>
          <cell r="T704" t="str">
            <v/>
          </cell>
          <cell r="U704" t="str">
            <v/>
          </cell>
          <cell r="V704" t="str">
            <v/>
          </cell>
          <cell r="W704" t="str">
            <v/>
          </cell>
          <cell r="X704" t="str">
            <v/>
          </cell>
          <cell r="Y704" t="str">
            <v/>
          </cell>
        </row>
        <row r="705">
          <cell r="B705" t="str">
            <v>MSCI421</v>
          </cell>
          <cell r="C705" t="str">
            <v>MSCI</v>
          </cell>
          <cell r="D705">
            <v>421</v>
          </cell>
          <cell r="E705" t="str">
            <v>Strategic Management of Technology and Innovation</v>
          </cell>
          <cell r="F705">
            <v>3</v>
          </cell>
          <cell r="G705">
            <v>0</v>
          </cell>
          <cell r="H705">
            <v>0</v>
          </cell>
          <cell r="I705">
            <v>0.5</v>
          </cell>
          <cell r="J705">
            <v>0</v>
          </cell>
          <cell r="K705">
            <v>0</v>
          </cell>
          <cell r="L705">
            <v>1</v>
          </cell>
          <cell r="M705">
            <v>0</v>
          </cell>
          <cell r="N705">
            <v>0</v>
          </cell>
          <cell r="O705">
            <v>0</v>
          </cell>
          <cell r="P705" t="str">
            <v>MSCI</v>
          </cell>
          <cell r="R705">
            <v>3</v>
          </cell>
          <cell r="S705">
            <v>36</v>
          </cell>
          <cell r="T705">
            <v>0</v>
          </cell>
          <cell r="U705">
            <v>0</v>
          </cell>
          <cell r="V705">
            <v>36</v>
          </cell>
          <cell r="W705">
            <v>0</v>
          </cell>
          <cell r="X705">
            <v>0</v>
          </cell>
          <cell r="Y705">
            <v>0</v>
          </cell>
        </row>
        <row r="706">
          <cell r="B706" t="str">
            <v>MSCI422</v>
          </cell>
          <cell r="C706" t="str">
            <v>MSCI</v>
          </cell>
          <cell r="D706">
            <v>422</v>
          </cell>
          <cell r="E706" t="str">
            <v>Economic Impact of Technological Change and Entrepreneurship</v>
          </cell>
          <cell r="F706">
            <v>3</v>
          </cell>
          <cell r="G706">
            <v>0</v>
          </cell>
          <cell r="H706">
            <v>0</v>
          </cell>
          <cell r="I706">
            <v>0.5</v>
          </cell>
          <cell r="J706">
            <v>0</v>
          </cell>
          <cell r="K706">
            <v>0</v>
          </cell>
          <cell r="L706">
            <v>1</v>
          </cell>
          <cell r="M706">
            <v>0</v>
          </cell>
          <cell r="N706">
            <v>0</v>
          </cell>
          <cell r="O706">
            <v>0</v>
          </cell>
          <cell r="P706" t="str">
            <v>MSCI</v>
          </cell>
          <cell r="R706">
            <v>3</v>
          </cell>
          <cell r="S706">
            <v>36</v>
          </cell>
          <cell r="T706">
            <v>0</v>
          </cell>
          <cell r="U706">
            <v>0</v>
          </cell>
          <cell r="V706">
            <v>36</v>
          </cell>
          <cell r="W706">
            <v>0</v>
          </cell>
          <cell r="X706">
            <v>0</v>
          </cell>
          <cell r="Y706">
            <v>0</v>
          </cell>
        </row>
        <row r="707">
          <cell r="B707" t="str">
            <v>MSCI423</v>
          </cell>
          <cell r="C707" t="str">
            <v>MSCI</v>
          </cell>
          <cell r="D707">
            <v>423</v>
          </cell>
          <cell r="E707" t="str">
            <v>Managing New Product &amp; Process Innovation</v>
          </cell>
          <cell r="F707">
            <v>3</v>
          </cell>
          <cell r="G707">
            <v>1</v>
          </cell>
          <cell r="H707">
            <v>0</v>
          </cell>
          <cell r="I707">
            <v>0.5</v>
          </cell>
          <cell r="J707">
            <v>0</v>
          </cell>
          <cell r="K707">
            <v>0</v>
          </cell>
          <cell r="L707">
            <v>0.5</v>
          </cell>
          <cell r="M707">
            <v>0.25</v>
          </cell>
          <cell r="N707">
            <v>0.25</v>
          </cell>
          <cell r="O707">
            <v>0</v>
          </cell>
          <cell r="P707" t="str">
            <v>MSCI</v>
          </cell>
          <cell r="R707">
            <v>3.5</v>
          </cell>
          <cell r="S707">
            <v>42</v>
          </cell>
          <cell r="T707">
            <v>0</v>
          </cell>
          <cell r="U707">
            <v>0</v>
          </cell>
          <cell r="V707">
            <v>21</v>
          </cell>
          <cell r="W707">
            <v>10.5</v>
          </cell>
          <cell r="X707">
            <v>10.5</v>
          </cell>
          <cell r="Y707">
            <v>21</v>
          </cell>
        </row>
        <row r="708">
          <cell r="B708" t="str">
            <v>MSCI424</v>
          </cell>
          <cell r="C708" t="str">
            <v>MSCI</v>
          </cell>
          <cell r="D708" t="str">
            <v>424</v>
          </cell>
          <cell r="E708" t="str">
            <v>Organizational Knowledge, Cognition and Communication</v>
          </cell>
          <cell r="F708">
            <v>3</v>
          </cell>
          <cell r="G708">
            <v>1</v>
          </cell>
          <cell r="H708">
            <v>0</v>
          </cell>
          <cell r="I708">
            <v>0.5</v>
          </cell>
          <cell r="J708">
            <v>0</v>
          </cell>
          <cell r="K708">
            <v>0</v>
          </cell>
          <cell r="L708">
            <v>1</v>
          </cell>
          <cell r="M708">
            <v>0</v>
          </cell>
          <cell r="N708">
            <v>0</v>
          </cell>
          <cell r="O708">
            <v>0</v>
          </cell>
          <cell r="P708" t="str">
            <v>MSCI</v>
          </cell>
          <cell r="R708">
            <v>3.5</v>
          </cell>
          <cell r="AA708" t="str">
            <v>F2011</v>
          </cell>
        </row>
        <row r="709">
          <cell r="B709" t="str">
            <v>MSCI431</v>
          </cell>
          <cell r="C709" t="str">
            <v>MSCI</v>
          </cell>
          <cell r="D709" t="str">
            <v>431</v>
          </cell>
          <cell r="E709" t="str">
            <v>Stochastic Models and Methods</v>
          </cell>
          <cell r="F709">
            <v>3</v>
          </cell>
          <cell r="G709">
            <v>1</v>
          </cell>
          <cell r="H709">
            <v>0</v>
          </cell>
          <cell r="I709">
            <v>0.5</v>
          </cell>
          <cell r="J709">
            <v>0.375</v>
          </cell>
          <cell r="K709">
            <v>0</v>
          </cell>
          <cell r="L709">
            <v>0</v>
          </cell>
          <cell r="M709">
            <v>0.375</v>
          </cell>
          <cell r="N709">
            <v>0.25</v>
          </cell>
          <cell r="O709">
            <v>0</v>
          </cell>
          <cell r="P709" t="str">
            <v>MSCI</v>
          </cell>
          <cell r="R709">
            <v>3.5</v>
          </cell>
          <cell r="S709">
            <v>42</v>
          </cell>
          <cell r="T709">
            <v>15.75</v>
          </cell>
          <cell r="U709">
            <v>0</v>
          </cell>
          <cell r="V709">
            <v>0</v>
          </cell>
          <cell r="W709">
            <v>15.75</v>
          </cell>
          <cell r="X709">
            <v>10.5</v>
          </cell>
          <cell r="Y709">
            <v>26.25</v>
          </cell>
        </row>
        <row r="710">
          <cell r="B710" t="str">
            <v>MSCI432</v>
          </cell>
          <cell r="C710" t="str">
            <v>MSCI</v>
          </cell>
          <cell r="D710" t="str">
            <v>432</v>
          </cell>
          <cell r="E710" t="str">
            <v>Production and Service Operations Management</v>
          </cell>
          <cell r="F710">
            <v>3</v>
          </cell>
          <cell r="G710">
            <v>1</v>
          </cell>
          <cell r="H710">
            <v>0</v>
          </cell>
          <cell r="I710">
            <v>0.5</v>
          </cell>
          <cell r="J710">
            <v>0</v>
          </cell>
          <cell r="K710">
            <v>0</v>
          </cell>
          <cell r="L710">
            <v>0</v>
          </cell>
          <cell r="M710">
            <v>0.75</v>
          </cell>
          <cell r="N710">
            <v>0.25</v>
          </cell>
          <cell r="O710">
            <v>0</v>
          </cell>
          <cell r="P710" t="str">
            <v>MSCI</v>
          </cell>
          <cell r="R710">
            <v>3.5</v>
          </cell>
          <cell r="S710">
            <v>42</v>
          </cell>
          <cell r="T710">
            <v>0</v>
          </cell>
          <cell r="U710">
            <v>0</v>
          </cell>
          <cell r="V710">
            <v>0</v>
          </cell>
          <cell r="W710">
            <v>31.5</v>
          </cell>
          <cell r="X710">
            <v>10.5</v>
          </cell>
          <cell r="Y710">
            <v>42</v>
          </cell>
        </row>
        <row r="711">
          <cell r="B711" t="str">
            <v>MSCI433</v>
          </cell>
          <cell r="C711" t="str">
            <v>MSCI</v>
          </cell>
          <cell r="D711" t="str">
            <v>433</v>
          </cell>
          <cell r="E711" t="str">
            <v>Applications Mgt Eng.</v>
          </cell>
          <cell r="F711">
            <v>3</v>
          </cell>
          <cell r="G711">
            <v>1</v>
          </cell>
          <cell r="H711">
            <v>0</v>
          </cell>
          <cell r="I711">
            <v>0.5</v>
          </cell>
          <cell r="J711">
            <v>0</v>
          </cell>
          <cell r="K711">
            <v>0</v>
          </cell>
          <cell r="L711">
            <v>0</v>
          </cell>
          <cell r="M711">
            <v>0.6</v>
          </cell>
          <cell r="N711">
            <v>0.4</v>
          </cell>
          <cell r="O711">
            <v>0</v>
          </cell>
          <cell r="P711" t="str">
            <v>MSCI</v>
          </cell>
          <cell r="Q711" t="str">
            <v>K</v>
          </cell>
          <cell r="R711" t="str">
            <v/>
          </cell>
          <cell r="S711" t="str">
            <v/>
          </cell>
          <cell r="T711" t="str">
            <v/>
          </cell>
          <cell r="U711" t="str">
            <v/>
          </cell>
          <cell r="V711" t="str">
            <v/>
          </cell>
          <cell r="W711" t="str">
            <v/>
          </cell>
          <cell r="X711" t="str">
            <v/>
          </cell>
          <cell r="Y711" t="str">
            <v/>
          </cell>
        </row>
        <row r="712">
          <cell r="B712" t="str">
            <v>MSCI434</v>
          </cell>
          <cell r="C712" t="str">
            <v>MSCI</v>
          </cell>
          <cell r="D712" t="str">
            <v>434</v>
          </cell>
          <cell r="E712" t="str">
            <v>Supply Chain Management</v>
          </cell>
          <cell r="F712">
            <v>3</v>
          </cell>
          <cell r="G712">
            <v>1</v>
          </cell>
          <cell r="H712">
            <v>1.5</v>
          </cell>
          <cell r="I712">
            <v>0.5</v>
          </cell>
          <cell r="J712">
            <v>0</v>
          </cell>
          <cell r="K712">
            <v>0</v>
          </cell>
          <cell r="L712">
            <v>0</v>
          </cell>
          <cell r="M712">
            <v>0.7</v>
          </cell>
          <cell r="N712">
            <v>0.3</v>
          </cell>
          <cell r="O712">
            <v>0</v>
          </cell>
          <cell r="P712" t="str">
            <v>MSCI</v>
          </cell>
          <cell r="R712">
            <v>4.25</v>
          </cell>
          <cell r="S712">
            <v>51</v>
          </cell>
          <cell r="T712">
            <v>0</v>
          </cell>
          <cell r="U712">
            <v>0</v>
          </cell>
          <cell r="V712">
            <v>0</v>
          </cell>
          <cell r="W712">
            <v>35.699999999999996</v>
          </cell>
          <cell r="X712">
            <v>15.299999999999999</v>
          </cell>
          <cell r="Y712">
            <v>50.999999999999993</v>
          </cell>
        </row>
        <row r="713">
          <cell r="B713" t="str">
            <v>MSCI435</v>
          </cell>
          <cell r="C713" t="str">
            <v>MSCI</v>
          </cell>
          <cell r="D713" t="str">
            <v>435</v>
          </cell>
          <cell r="E713" t="str">
            <v>Advanced Optimization Techniques</v>
          </cell>
          <cell r="F713">
            <v>3</v>
          </cell>
          <cell r="G713">
            <v>0</v>
          </cell>
          <cell r="H713">
            <v>0</v>
          </cell>
          <cell r="I713">
            <v>0.5</v>
          </cell>
          <cell r="J713">
            <v>0.33333333332999998</v>
          </cell>
          <cell r="K713">
            <v>0</v>
          </cell>
          <cell r="L713">
            <v>0</v>
          </cell>
          <cell r="M713">
            <v>0.33333333332999998</v>
          </cell>
          <cell r="N713">
            <v>0.33333333332999998</v>
          </cell>
          <cell r="O713">
            <v>0</v>
          </cell>
          <cell r="P713" t="str">
            <v>MSCI</v>
          </cell>
          <cell r="R713">
            <v>3</v>
          </cell>
          <cell r="S713">
            <v>36</v>
          </cell>
          <cell r="T713">
            <v>11.99999999988</v>
          </cell>
          <cell r="U713">
            <v>0</v>
          </cell>
          <cell r="V713">
            <v>0</v>
          </cell>
          <cell r="W713">
            <v>11.99999999988</v>
          </cell>
          <cell r="X713">
            <v>11.99999999988</v>
          </cell>
          <cell r="Y713">
            <v>23.99999999976</v>
          </cell>
        </row>
        <row r="714">
          <cell r="B714" t="str">
            <v>MSCI436</v>
          </cell>
          <cell r="C714" t="str">
            <v>MSCI</v>
          </cell>
          <cell r="D714" t="str">
            <v>436</v>
          </cell>
          <cell r="E714" t="str">
            <v>Decision Support Sys.</v>
          </cell>
          <cell r="F714">
            <v>3</v>
          </cell>
          <cell r="G714">
            <v>1</v>
          </cell>
          <cell r="H714">
            <v>0</v>
          </cell>
          <cell r="I714">
            <v>0.5</v>
          </cell>
          <cell r="J714">
            <v>0</v>
          </cell>
          <cell r="K714">
            <v>0</v>
          </cell>
          <cell r="L714">
            <v>0</v>
          </cell>
          <cell r="M714">
            <v>0.6</v>
          </cell>
          <cell r="N714">
            <v>0.4</v>
          </cell>
          <cell r="O714">
            <v>0</v>
          </cell>
          <cell r="P714" t="str">
            <v>MSCI</v>
          </cell>
          <cell r="Q714" t="str">
            <v>K</v>
          </cell>
          <cell r="R714" t="str">
            <v/>
          </cell>
          <cell r="S714" t="str">
            <v/>
          </cell>
          <cell r="T714" t="str">
            <v/>
          </cell>
          <cell r="U714" t="str">
            <v/>
          </cell>
          <cell r="V714" t="str">
            <v/>
          </cell>
          <cell r="W714" t="str">
            <v/>
          </cell>
          <cell r="X714" t="str">
            <v/>
          </cell>
          <cell r="Y714" t="str">
            <v/>
          </cell>
        </row>
        <row r="715">
          <cell r="B715" t="str">
            <v>MSCI442</v>
          </cell>
          <cell r="C715" t="str">
            <v>MSCI</v>
          </cell>
          <cell r="D715">
            <v>442</v>
          </cell>
          <cell r="E715" t="str">
            <v>Impact of Information Systems on Organizations and Society</v>
          </cell>
          <cell r="F715">
            <v>3</v>
          </cell>
          <cell r="G715">
            <v>0</v>
          </cell>
          <cell r="H715">
            <v>0</v>
          </cell>
          <cell r="I715">
            <v>0.5</v>
          </cell>
          <cell r="J715">
            <v>0</v>
          </cell>
          <cell r="K715">
            <v>0</v>
          </cell>
          <cell r="L715">
            <v>1</v>
          </cell>
          <cell r="M715">
            <v>0</v>
          </cell>
          <cell r="N715">
            <v>0</v>
          </cell>
          <cell r="O715">
            <v>0</v>
          </cell>
          <cell r="P715" t="str">
            <v>MSCI</v>
          </cell>
          <cell r="R715">
            <v>3</v>
          </cell>
          <cell r="S715">
            <v>36</v>
          </cell>
          <cell r="T715">
            <v>0</v>
          </cell>
          <cell r="U715">
            <v>0</v>
          </cell>
          <cell r="V715">
            <v>36</v>
          </cell>
          <cell r="W715">
            <v>0</v>
          </cell>
          <cell r="X715">
            <v>0</v>
          </cell>
          <cell r="Y715">
            <v>0</v>
          </cell>
        </row>
        <row r="716">
          <cell r="B716" t="str">
            <v>MSCI443</v>
          </cell>
          <cell r="C716" t="str">
            <v>MSCI</v>
          </cell>
          <cell r="D716">
            <v>443</v>
          </cell>
          <cell r="E716" t="str">
            <v>Telecommunication Management</v>
          </cell>
          <cell r="F716">
            <v>3</v>
          </cell>
          <cell r="G716">
            <v>1</v>
          </cell>
          <cell r="H716">
            <v>0</v>
          </cell>
          <cell r="I716">
            <v>0.5</v>
          </cell>
          <cell r="J716">
            <v>0</v>
          </cell>
          <cell r="K716">
            <v>0</v>
          </cell>
          <cell r="L716">
            <v>1</v>
          </cell>
          <cell r="M716">
            <v>0</v>
          </cell>
          <cell r="N716">
            <v>0</v>
          </cell>
          <cell r="O716">
            <v>0</v>
          </cell>
          <cell r="P716" t="str">
            <v>MSCI</v>
          </cell>
          <cell r="R716">
            <v>3.5</v>
          </cell>
          <cell r="S716">
            <v>42</v>
          </cell>
          <cell r="T716">
            <v>0</v>
          </cell>
          <cell r="U716">
            <v>0</v>
          </cell>
          <cell r="V716">
            <v>42</v>
          </cell>
          <cell r="W716">
            <v>0</v>
          </cell>
          <cell r="X716">
            <v>0</v>
          </cell>
          <cell r="Y716">
            <v>0</v>
          </cell>
          <cell r="AA716" t="str">
            <v>F2011</v>
          </cell>
        </row>
        <row r="717">
          <cell r="B717" t="str">
            <v>MSCI444</v>
          </cell>
          <cell r="C717" t="str">
            <v>MSCI</v>
          </cell>
          <cell r="D717">
            <v>444</v>
          </cell>
          <cell r="E717" t="str">
            <v>Information Systems Analysis and Design</v>
          </cell>
          <cell r="F717">
            <v>3</v>
          </cell>
          <cell r="G717">
            <v>1</v>
          </cell>
          <cell r="H717">
            <v>0</v>
          </cell>
          <cell r="I717">
            <v>0.5</v>
          </cell>
          <cell r="J717">
            <v>0</v>
          </cell>
          <cell r="K717">
            <v>0</v>
          </cell>
          <cell r="L717">
            <v>0</v>
          </cell>
          <cell r="M717">
            <v>0.5</v>
          </cell>
          <cell r="N717">
            <v>0.5</v>
          </cell>
          <cell r="O717">
            <v>0</v>
          </cell>
          <cell r="P717" t="str">
            <v>MSCI</v>
          </cell>
          <cell r="R717">
            <v>3.5</v>
          </cell>
          <cell r="S717">
            <v>42</v>
          </cell>
          <cell r="T717">
            <v>0</v>
          </cell>
          <cell r="U717">
            <v>0</v>
          </cell>
          <cell r="V717">
            <v>0</v>
          </cell>
          <cell r="W717">
            <v>21</v>
          </cell>
          <cell r="X717">
            <v>21</v>
          </cell>
          <cell r="Y717">
            <v>42</v>
          </cell>
        </row>
        <row r="718">
          <cell r="B718" t="str">
            <v>MSCI445</v>
          </cell>
          <cell r="C718" t="str">
            <v>MSCI</v>
          </cell>
          <cell r="D718" t="str">
            <v>445</v>
          </cell>
          <cell r="E718" t="str">
            <v>Telecommunications Systems from Protocols to Applications</v>
          </cell>
          <cell r="F718">
            <v>3</v>
          </cell>
          <cell r="G718">
            <v>1</v>
          </cell>
          <cell r="H718">
            <v>1.5</v>
          </cell>
          <cell r="I718">
            <v>0.5</v>
          </cell>
          <cell r="J718">
            <v>0</v>
          </cell>
          <cell r="K718">
            <v>0</v>
          </cell>
          <cell r="L718">
            <v>0</v>
          </cell>
          <cell r="M718">
            <v>0.6</v>
          </cell>
          <cell r="N718">
            <v>0.4</v>
          </cell>
          <cell r="O718">
            <v>0</v>
          </cell>
          <cell r="P718" t="str">
            <v>MSCI</v>
          </cell>
          <cell r="R718">
            <v>4.25</v>
          </cell>
          <cell r="S718">
            <v>51</v>
          </cell>
          <cell r="T718">
            <v>0</v>
          </cell>
          <cell r="U718">
            <v>0</v>
          </cell>
          <cell r="V718">
            <v>0</v>
          </cell>
          <cell r="W718">
            <v>30.599999999999998</v>
          </cell>
          <cell r="X718">
            <v>20.400000000000002</v>
          </cell>
          <cell r="Y718">
            <v>51</v>
          </cell>
          <cell r="Z718" t="str">
            <v>F2011</v>
          </cell>
        </row>
        <row r="719">
          <cell r="B719" t="str">
            <v>MSCI446</v>
          </cell>
          <cell r="C719" t="str">
            <v>MSCI</v>
          </cell>
          <cell r="D719" t="str">
            <v>446</v>
          </cell>
          <cell r="E719" t="str">
            <v>Data Warehousing &amp; Mining</v>
          </cell>
          <cell r="F719">
            <v>3</v>
          </cell>
          <cell r="G719">
            <v>1</v>
          </cell>
          <cell r="H719">
            <v>0</v>
          </cell>
          <cell r="I719">
            <v>0.5</v>
          </cell>
          <cell r="J719">
            <v>0</v>
          </cell>
          <cell r="K719">
            <v>0</v>
          </cell>
          <cell r="L719">
            <v>0</v>
          </cell>
          <cell r="M719">
            <v>0.6</v>
          </cell>
          <cell r="N719">
            <v>0.4</v>
          </cell>
          <cell r="O719">
            <v>0</v>
          </cell>
          <cell r="P719" t="str">
            <v>MSCI</v>
          </cell>
          <cell r="Q719" t="str">
            <v>K</v>
          </cell>
          <cell r="R719" t="str">
            <v/>
          </cell>
          <cell r="S719" t="str">
            <v/>
          </cell>
          <cell r="T719" t="str">
            <v/>
          </cell>
          <cell r="U719" t="str">
            <v/>
          </cell>
          <cell r="V719" t="str">
            <v/>
          </cell>
          <cell r="W719" t="str">
            <v/>
          </cell>
          <cell r="X719" t="str">
            <v/>
          </cell>
          <cell r="Y719" t="str">
            <v/>
          </cell>
        </row>
        <row r="720">
          <cell r="B720" t="str">
            <v>MSCI452</v>
          </cell>
          <cell r="C720" t="str">
            <v>MSCI</v>
          </cell>
          <cell r="D720">
            <v>452</v>
          </cell>
          <cell r="E720" t="str">
            <v>Decision Making Under Uncertainty</v>
          </cell>
          <cell r="F720">
            <v>3</v>
          </cell>
          <cell r="G720">
            <v>1</v>
          </cell>
          <cell r="H720">
            <v>0</v>
          </cell>
          <cell r="I720">
            <v>0.5</v>
          </cell>
          <cell r="J720">
            <v>0</v>
          </cell>
          <cell r="K720">
            <v>0</v>
          </cell>
          <cell r="L720">
            <v>0.25</v>
          </cell>
          <cell r="M720">
            <v>0.45</v>
          </cell>
          <cell r="N720">
            <v>0.3</v>
          </cell>
          <cell r="O720">
            <v>0</v>
          </cell>
          <cell r="P720" t="str">
            <v>MSCI</v>
          </cell>
          <cell r="R720">
            <v>3.5</v>
          </cell>
          <cell r="S720">
            <v>42</v>
          </cell>
          <cell r="T720">
            <v>0</v>
          </cell>
          <cell r="U720">
            <v>0</v>
          </cell>
          <cell r="V720">
            <v>10.5</v>
          </cell>
          <cell r="W720">
            <v>18.900000000000002</v>
          </cell>
          <cell r="X720">
            <v>12.6</v>
          </cell>
          <cell r="Y720">
            <v>31.5</v>
          </cell>
        </row>
        <row r="721">
          <cell r="B721" t="str">
            <v>MSCI453</v>
          </cell>
          <cell r="C721" t="str">
            <v>MSCI</v>
          </cell>
          <cell r="D721">
            <v>453</v>
          </cell>
          <cell r="E721" t="str">
            <v>Business Processes &amp; Information Technology</v>
          </cell>
          <cell r="F721">
            <v>3</v>
          </cell>
          <cell r="G721">
            <v>2</v>
          </cell>
          <cell r="H721">
            <v>0</v>
          </cell>
          <cell r="I721">
            <v>0.5</v>
          </cell>
          <cell r="J721">
            <v>0</v>
          </cell>
          <cell r="K721">
            <v>0</v>
          </cell>
          <cell r="L721">
            <v>0.3</v>
          </cell>
          <cell r="M721">
            <v>0.2</v>
          </cell>
          <cell r="N721">
            <v>0.5</v>
          </cell>
          <cell r="O721">
            <v>0</v>
          </cell>
          <cell r="P721" t="str">
            <v>MSCI</v>
          </cell>
          <cell r="R721">
            <v>4</v>
          </cell>
          <cell r="S721">
            <v>48</v>
          </cell>
          <cell r="T721">
            <v>0</v>
          </cell>
          <cell r="U721">
            <v>0</v>
          </cell>
          <cell r="V721">
            <v>14.399999999999999</v>
          </cell>
          <cell r="W721">
            <v>9.6000000000000014</v>
          </cell>
          <cell r="X721">
            <v>24</v>
          </cell>
          <cell r="Y721">
            <v>33.6</v>
          </cell>
          <cell r="AA721" t="str">
            <v>F2011</v>
          </cell>
        </row>
        <row r="722">
          <cell r="B722" t="str">
            <v>MSCI454</v>
          </cell>
          <cell r="C722" t="str">
            <v>MSCI</v>
          </cell>
          <cell r="D722" t="str">
            <v>454</v>
          </cell>
          <cell r="E722" t="str">
            <v>Technical Entrepreneurship</v>
          </cell>
          <cell r="F722">
            <v>3</v>
          </cell>
          <cell r="G722">
            <v>0</v>
          </cell>
          <cell r="H722">
            <v>0</v>
          </cell>
          <cell r="I722">
            <v>0.5</v>
          </cell>
          <cell r="J722">
            <v>0</v>
          </cell>
          <cell r="K722">
            <v>0</v>
          </cell>
          <cell r="L722">
            <v>1</v>
          </cell>
          <cell r="M722">
            <v>0</v>
          </cell>
          <cell r="N722">
            <v>0</v>
          </cell>
          <cell r="O722">
            <v>0</v>
          </cell>
          <cell r="P722" t="str">
            <v>MSCI</v>
          </cell>
          <cell r="R722">
            <v>3</v>
          </cell>
          <cell r="S722">
            <v>36</v>
          </cell>
          <cell r="T722">
            <v>0</v>
          </cell>
          <cell r="U722">
            <v>0</v>
          </cell>
          <cell r="V722">
            <v>36</v>
          </cell>
          <cell r="W722">
            <v>0</v>
          </cell>
          <cell r="X722">
            <v>0</v>
          </cell>
          <cell r="Y722">
            <v>0</v>
          </cell>
          <cell r="AA722" t="str">
            <v>F2012</v>
          </cell>
        </row>
        <row r="723">
          <cell r="B723" t="str">
            <v>MSCI531</v>
          </cell>
          <cell r="C723" t="str">
            <v>MSCI</v>
          </cell>
          <cell r="D723" t="str">
            <v>531</v>
          </cell>
          <cell r="E723" t="str">
            <v>Stochastic Processes and Decision Making</v>
          </cell>
          <cell r="F723">
            <v>3</v>
          </cell>
          <cell r="G723">
            <v>1</v>
          </cell>
          <cell r="H723">
            <v>0</v>
          </cell>
          <cell r="I723">
            <v>0.5</v>
          </cell>
          <cell r="J723">
            <v>0</v>
          </cell>
          <cell r="K723">
            <v>0</v>
          </cell>
          <cell r="L723">
            <v>0</v>
          </cell>
          <cell r="M723">
            <v>0.7</v>
          </cell>
          <cell r="N723">
            <v>0.3</v>
          </cell>
          <cell r="O723">
            <v>0</v>
          </cell>
          <cell r="P723" t="str">
            <v>MSCI</v>
          </cell>
          <cell r="R723">
            <v>3.5</v>
          </cell>
          <cell r="S723">
            <v>42</v>
          </cell>
          <cell r="T723">
            <v>0</v>
          </cell>
          <cell r="U723">
            <v>0</v>
          </cell>
          <cell r="V723">
            <v>0</v>
          </cell>
          <cell r="W723">
            <v>29.4</v>
          </cell>
          <cell r="X723">
            <v>16.8</v>
          </cell>
          <cell r="Y723">
            <v>46.2</v>
          </cell>
          <cell r="Z723" t="str">
            <v>F2011</v>
          </cell>
        </row>
        <row r="724">
          <cell r="B724" t="str">
            <v>MSCI541</v>
          </cell>
          <cell r="C724" t="str">
            <v>MSCI</v>
          </cell>
          <cell r="D724" t="str">
            <v>541</v>
          </cell>
          <cell r="E724" t="str">
            <v>Information Retrieval Systems</v>
          </cell>
          <cell r="F724">
            <v>3</v>
          </cell>
          <cell r="G724">
            <v>1</v>
          </cell>
          <cell r="H724">
            <v>0</v>
          </cell>
          <cell r="I724">
            <v>0.5</v>
          </cell>
          <cell r="J724">
            <v>0</v>
          </cell>
          <cell r="K724">
            <v>0</v>
          </cell>
          <cell r="L724">
            <v>0</v>
          </cell>
          <cell r="M724">
            <v>0.6</v>
          </cell>
          <cell r="N724">
            <v>0.4</v>
          </cell>
          <cell r="O724">
            <v>0</v>
          </cell>
          <cell r="P724" t="str">
            <v>MSCI</v>
          </cell>
          <cell r="Q724" t="str">
            <v>K</v>
          </cell>
          <cell r="R724" t="str">
            <v/>
          </cell>
          <cell r="S724" t="str">
            <v/>
          </cell>
          <cell r="T724" t="str">
            <v/>
          </cell>
          <cell r="U724" t="str">
            <v/>
          </cell>
          <cell r="V724" t="str">
            <v/>
          </cell>
          <cell r="W724" t="str">
            <v/>
          </cell>
          <cell r="X724" t="str">
            <v/>
          </cell>
          <cell r="Y724" t="str">
            <v/>
          </cell>
          <cell r="Z724" t="str">
            <v>F2011</v>
          </cell>
        </row>
        <row r="725">
          <cell r="B725" t="str">
            <v>MSCI551</v>
          </cell>
          <cell r="C725" t="str">
            <v>MSCI</v>
          </cell>
          <cell r="D725" t="str">
            <v>551</v>
          </cell>
          <cell r="E725" t="str">
            <v>Quality Management and Control</v>
          </cell>
          <cell r="F725">
            <v>3</v>
          </cell>
          <cell r="G725">
            <v>1</v>
          </cell>
          <cell r="H725">
            <v>0</v>
          </cell>
          <cell r="I725">
            <v>0.5</v>
          </cell>
          <cell r="J725">
            <v>0</v>
          </cell>
          <cell r="K725">
            <v>0</v>
          </cell>
          <cell r="L725">
            <v>0</v>
          </cell>
          <cell r="M725">
            <v>0.5</v>
          </cell>
          <cell r="N725">
            <v>0.5</v>
          </cell>
          <cell r="O725">
            <v>0</v>
          </cell>
          <cell r="P725" t="str">
            <v>MSCI</v>
          </cell>
          <cell r="Q725" t="str">
            <v>K</v>
          </cell>
          <cell r="R725" t="str">
            <v/>
          </cell>
          <cell r="S725" t="str">
            <v/>
          </cell>
          <cell r="T725" t="str">
            <v/>
          </cell>
          <cell r="U725" t="str">
            <v/>
          </cell>
          <cell r="V725" t="str">
            <v/>
          </cell>
          <cell r="W725" t="str">
            <v/>
          </cell>
          <cell r="X725" t="str">
            <v/>
          </cell>
          <cell r="Y725" t="str">
            <v/>
          </cell>
          <cell r="Z725" t="str">
            <v>F2011</v>
          </cell>
        </row>
        <row r="726">
          <cell r="B726" t="str">
            <v>MSCI555</v>
          </cell>
          <cell r="C726" t="str">
            <v>MSCI</v>
          </cell>
          <cell r="D726" t="str">
            <v>555</v>
          </cell>
          <cell r="E726" t="str">
            <v>Scheduling: Theory &amp; Practice</v>
          </cell>
          <cell r="F726">
            <v>3</v>
          </cell>
          <cell r="G726">
            <v>1</v>
          </cell>
          <cell r="H726">
            <v>0</v>
          </cell>
          <cell r="I726">
            <v>0.5</v>
          </cell>
          <cell r="J726">
            <v>0</v>
          </cell>
          <cell r="K726">
            <v>0</v>
          </cell>
          <cell r="L726">
            <v>0</v>
          </cell>
          <cell r="M726">
            <v>0.6</v>
          </cell>
          <cell r="N726">
            <v>0.4</v>
          </cell>
          <cell r="O726">
            <v>0</v>
          </cell>
          <cell r="P726" t="str">
            <v>MSCI</v>
          </cell>
          <cell r="Q726" t="str">
            <v>K</v>
          </cell>
          <cell r="R726" t="str">
            <v/>
          </cell>
          <cell r="S726" t="str">
            <v/>
          </cell>
          <cell r="T726" t="str">
            <v/>
          </cell>
          <cell r="U726" t="str">
            <v/>
          </cell>
          <cell r="V726" t="str">
            <v/>
          </cell>
          <cell r="W726" t="str">
            <v/>
          </cell>
          <cell r="X726" t="str">
            <v/>
          </cell>
          <cell r="Y726" t="str">
            <v/>
          </cell>
          <cell r="Z726" t="str">
            <v>F2011</v>
          </cell>
        </row>
        <row r="727">
          <cell r="B727" t="str">
            <v>MSCI597</v>
          </cell>
          <cell r="C727" t="str">
            <v>MSCI</v>
          </cell>
          <cell r="D727" t="str">
            <v>597</v>
          </cell>
          <cell r="E727" t="str">
            <v>Complementary Studies Topics in MSCI</v>
          </cell>
          <cell r="F727">
            <v>3</v>
          </cell>
          <cell r="G727">
            <v>1</v>
          </cell>
          <cell r="H727">
            <v>0</v>
          </cell>
          <cell r="I727">
            <v>0.5</v>
          </cell>
          <cell r="J727">
            <v>0</v>
          </cell>
          <cell r="K727">
            <v>0</v>
          </cell>
          <cell r="L727">
            <v>0</v>
          </cell>
          <cell r="M727">
            <v>0.6</v>
          </cell>
          <cell r="N727">
            <v>0.4</v>
          </cell>
          <cell r="O727">
            <v>0</v>
          </cell>
          <cell r="P727" t="str">
            <v>MSCI</v>
          </cell>
          <cell r="Q727" t="str">
            <v>K</v>
          </cell>
          <cell r="R727" t="str">
            <v/>
          </cell>
          <cell r="S727" t="str">
            <v/>
          </cell>
          <cell r="T727" t="str">
            <v/>
          </cell>
          <cell r="U727" t="str">
            <v/>
          </cell>
          <cell r="V727" t="str">
            <v/>
          </cell>
          <cell r="W727" t="str">
            <v/>
          </cell>
          <cell r="X727" t="str">
            <v/>
          </cell>
          <cell r="Y727" t="str">
            <v/>
          </cell>
          <cell r="Z727" t="str">
            <v>F2011</v>
          </cell>
        </row>
        <row r="728">
          <cell r="B728" t="str">
            <v>MSCI598</v>
          </cell>
          <cell r="C728" t="str">
            <v>MSCI</v>
          </cell>
          <cell r="D728" t="str">
            <v>598</v>
          </cell>
          <cell r="E728" t="str">
            <v>Special Topics in Management Engineering Design</v>
          </cell>
          <cell r="F728">
            <v>3</v>
          </cell>
          <cell r="G728">
            <v>1</v>
          </cell>
          <cell r="H728">
            <v>0</v>
          </cell>
          <cell r="I728">
            <v>0.5</v>
          </cell>
          <cell r="J728">
            <v>0</v>
          </cell>
          <cell r="K728">
            <v>0</v>
          </cell>
          <cell r="L728">
            <v>0</v>
          </cell>
          <cell r="M728">
            <v>0.6</v>
          </cell>
          <cell r="N728">
            <v>0.4</v>
          </cell>
          <cell r="O728">
            <v>0</v>
          </cell>
          <cell r="P728" t="str">
            <v>MSCI</v>
          </cell>
          <cell r="Q728" t="str">
            <v>K</v>
          </cell>
          <cell r="R728" t="str">
            <v/>
          </cell>
          <cell r="S728" t="str">
            <v/>
          </cell>
          <cell r="T728" t="str">
            <v/>
          </cell>
          <cell r="U728" t="str">
            <v/>
          </cell>
          <cell r="V728" t="str">
            <v/>
          </cell>
          <cell r="W728" t="str">
            <v/>
          </cell>
          <cell r="X728" t="str">
            <v/>
          </cell>
          <cell r="Y728" t="str">
            <v/>
          </cell>
          <cell r="Z728" t="str">
            <v>F2011</v>
          </cell>
        </row>
        <row r="729">
          <cell r="B729" t="str">
            <v>MSCI599</v>
          </cell>
          <cell r="C729" t="str">
            <v>MSCI</v>
          </cell>
          <cell r="D729" t="str">
            <v>599</v>
          </cell>
          <cell r="E729" t="str">
            <v>Special Topics in Management Engineering Design</v>
          </cell>
          <cell r="F729">
            <v>3</v>
          </cell>
          <cell r="G729">
            <v>1</v>
          </cell>
          <cell r="H729">
            <v>0</v>
          </cell>
          <cell r="I729">
            <v>0.5</v>
          </cell>
          <cell r="J729">
            <v>0</v>
          </cell>
          <cell r="K729">
            <v>0</v>
          </cell>
          <cell r="L729">
            <v>0</v>
          </cell>
          <cell r="M729">
            <v>0.25</v>
          </cell>
          <cell r="N729">
            <v>0.75</v>
          </cell>
          <cell r="O729">
            <v>0</v>
          </cell>
          <cell r="P729" t="str">
            <v>MSCI</v>
          </cell>
          <cell r="Q729" t="str">
            <v>K</v>
          </cell>
          <cell r="R729" t="str">
            <v/>
          </cell>
          <cell r="S729" t="str">
            <v/>
          </cell>
          <cell r="T729" t="str">
            <v/>
          </cell>
          <cell r="U729" t="str">
            <v/>
          </cell>
          <cell r="V729" t="str">
            <v/>
          </cell>
          <cell r="W729" t="str">
            <v/>
          </cell>
          <cell r="X729" t="str">
            <v/>
          </cell>
          <cell r="Y729" t="str">
            <v/>
          </cell>
        </row>
        <row r="730">
          <cell r="B730" t="str">
            <v>MTE100</v>
          </cell>
          <cell r="C730" t="str">
            <v>MTE</v>
          </cell>
          <cell r="D730" t="str">
            <v>100</v>
          </cell>
          <cell r="E730" t="str">
            <v>Mechatronics Engineering</v>
          </cell>
          <cell r="F730">
            <v>3</v>
          </cell>
          <cell r="G730">
            <v>2</v>
          </cell>
          <cell r="H730">
            <v>4</v>
          </cell>
          <cell r="I730">
            <v>0.75</v>
          </cell>
          <cell r="J730">
            <v>0</v>
          </cell>
          <cell r="K730">
            <v>0</v>
          </cell>
          <cell r="L730">
            <v>0.25</v>
          </cell>
          <cell r="M730">
            <v>0.5</v>
          </cell>
          <cell r="N730">
            <v>0.25</v>
          </cell>
          <cell r="O730">
            <v>0</v>
          </cell>
          <cell r="P730" t="str">
            <v>MTE</v>
          </cell>
          <cell r="R730">
            <v>6</v>
          </cell>
          <cell r="S730">
            <v>72</v>
          </cell>
          <cell r="T730">
            <v>0</v>
          </cell>
          <cell r="U730">
            <v>0</v>
          </cell>
          <cell r="V730">
            <v>18</v>
          </cell>
          <cell r="W730">
            <v>36</v>
          </cell>
          <cell r="X730">
            <v>18</v>
          </cell>
          <cell r="Y730">
            <v>54</v>
          </cell>
          <cell r="AA730" t="str">
            <v>F</v>
          </cell>
        </row>
        <row r="731">
          <cell r="B731" t="str">
            <v>MTE100B</v>
          </cell>
          <cell r="C731" t="str">
            <v>MTE</v>
          </cell>
          <cell r="D731" t="str">
            <v>100B</v>
          </cell>
          <cell r="E731" t="str">
            <v>Seminar</v>
          </cell>
          <cell r="I731">
            <v>0</v>
          </cell>
          <cell r="J731">
            <v>0</v>
          </cell>
          <cell r="K731">
            <v>0</v>
          </cell>
          <cell r="L731">
            <v>0</v>
          </cell>
          <cell r="M731">
            <v>0</v>
          </cell>
          <cell r="N731">
            <v>0</v>
          </cell>
          <cell r="O731">
            <v>1</v>
          </cell>
          <cell r="P731" t="str">
            <v>MTE</v>
          </cell>
          <cell r="R731">
            <v>0</v>
          </cell>
          <cell r="S731">
            <v>0</v>
          </cell>
          <cell r="T731">
            <v>0</v>
          </cell>
          <cell r="U731">
            <v>0</v>
          </cell>
          <cell r="V731">
            <v>0</v>
          </cell>
          <cell r="W731">
            <v>0</v>
          </cell>
          <cell r="X731">
            <v>0</v>
          </cell>
          <cell r="Y731">
            <v>0</v>
          </cell>
          <cell r="AA731" t="str">
            <v>N/A</v>
          </cell>
        </row>
        <row r="732">
          <cell r="B732" t="str">
            <v>MTE111</v>
          </cell>
          <cell r="C732" t="str">
            <v>MTE</v>
          </cell>
          <cell r="D732" t="str">
            <v>111</v>
          </cell>
          <cell r="E732" t="str">
            <v>Structure and Properties of Materials</v>
          </cell>
          <cell r="F732">
            <v>3</v>
          </cell>
          <cell r="G732">
            <v>1</v>
          </cell>
          <cell r="H732">
            <v>0.5</v>
          </cell>
          <cell r="I732">
            <v>0.5</v>
          </cell>
          <cell r="J732">
            <v>0</v>
          </cell>
          <cell r="K732">
            <v>0.75</v>
          </cell>
          <cell r="L732">
            <v>0</v>
          </cell>
          <cell r="M732">
            <v>0.25</v>
          </cell>
          <cell r="N732">
            <v>0</v>
          </cell>
          <cell r="P732" t="str">
            <v>MTE</v>
          </cell>
          <cell r="R732">
            <v>3.75</v>
          </cell>
          <cell r="S732">
            <v>45</v>
          </cell>
          <cell r="T732">
            <v>0</v>
          </cell>
          <cell r="U732">
            <v>33.75</v>
          </cell>
          <cell r="V732">
            <v>0</v>
          </cell>
          <cell r="W732">
            <v>11.25</v>
          </cell>
          <cell r="X732">
            <v>0</v>
          </cell>
          <cell r="Y732">
            <v>11.25</v>
          </cell>
          <cell r="AA732" t="str">
            <v>S</v>
          </cell>
        </row>
        <row r="733">
          <cell r="B733" t="str">
            <v>MTE119</v>
          </cell>
          <cell r="C733" t="str">
            <v>MTE</v>
          </cell>
          <cell r="D733" t="str">
            <v>119</v>
          </cell>
          <cell r="E733" t="str">
            <v>Statics</v>
          </cell>
          <cell r="F733">
            <v>3</v>
          </cell>
          <cell r="G733">
            <v>1</v>
          </cell>
          <cell r="H733">
            <v>1.5</v>
          </cell>
          <cell r="I733">
            <v>0.5</v>
          </cell>
          <cell r="J733">
            <v>0</v>
          </cell>
          <cell r="K733">
            <v>0.5</v>
          </cell>
          <cell r="L733">
            <v>0</v>
          </cell>
          <cell r="M733">
            <v>0.5</v>
          </cell>
          <cell r="N733">
            <v>0</v>
          </cell>
          <cell r="P733" t="str">
            <v>MTE</v>
          </cell>
          <cell r="R733">
            <v>4.25</v>
          </cell>
          <cell r="S733">
            <v>51</v>
          </cell>
          <cell r="T733">
            <v>0</v>
          </cell>
          <cell r="U733">
            <v>25.5</v>
          </cell>
          <cell r="V733">
            <v>0</v>
          </cell>
          <cell r="W733">
            <v>25.5</v>
          </cell>
          <cell r="X733">
            <v>0</v>
          </cell>
          <cell r="Y733">
            <v>25.5</v>
          </cell>
          <cell r="AA733" t="str">
            <v>S</v>
          </cell>
        </row>
        <row r="734">
          <cell r="B734" t="str">
            <v>MTE120</v>
          </cell>
          <cell r="C734" t="str">
            <v>MTE</v>
          </cell>
          <cell r="D734" t="str">
            <v>120</v>
          </cell>
          <cell r="E734" t="str">
            <v>Circuits</v>
          </cell>
          <cell r="F734">
            <v>4</v>
          </cell>
          <cell r="G734">
            <v>2</v>
          </cell>
          <cell r="H734">
            <v>1.25</v>
          </cell>
          <cell r="I734">
            <v>0.75</v>
          </cell>
          <cell r="J734">
            <v>0</v>
          </cell>
          <cell r="K734">
            <v>0.5</v>
          </cell>
          <cell r="L734">
            <v>0</v>
          </cell>
          <cell r="M734">
            <v>0.5</v>
          </cell>
          <cell r="N734">
            <v>0</v>
          </cell>
          <cell r="P734" t="str">
            <v>MTE</v>
          </cell>
          <cell r="R734">
            <v>5.625</v>
          </cell>
          <cell r="S734">
            <v>67.5</v>
          </cell>
          <cell r="T734">
            <v>0</v>
          </cell>
          <cell r="U734">
            <v>33.75</v>
          </cell>
          <cell r="V734">
            <v>0</v>
          </cell>
          <cell r="W734">
            <v>33.75</v>
          </cell>
          <cell r="X734">
            <v>0</v>
          </cell>
          <cell r="Y734">
            <v>33.75</v>
          </cell>
          <cell r="AA734" t="str">
            <v>S</v>
          </cell>
        </row>
        <row r="735">
          <cell r="B735" t="str">
            <v>MTE140</v>
          </cell>
          <cell r="C735" t="str">
            <v>MTE</v>
          </cell>
          <cell r="D735" t="str">
            <v>140</v>
          </cell>
          <cell r="E735" t="str">
            <v>Algorithms and Data Structures</v>
          </cell>
          <cell r="F735">
            <v>3</v>
          </cell>
          <cell r="G735">
            <v>0</v>
          </cell>
          <cell r="H735">
            <v>2</v>
          </cell>
          <cell r="I735">
            <v>0.5</v>
          </cell>
          <cell r="J735">
            <v>0</v>
          </cell>
          <cell r="K735">
            <v>0</v>
          </cell>
          <cell r="L735">
            <v>0</v>
          </cell>
          <cell r="M735">
            <v>0.7</v>
          </cell>
          <cell r="N735">
            <v>0.3</v>
          </cell>
          <cell r="P735" t="str">
            <v>MTE</v>
          </cell>
          <cell r="R735">
            <v>4</v>
          </cell>
          <cell r="S735">
            <v>48</v>
          </cell>
          <cell r="T735">
            <v>0</v>
          </cell>
          <cell r="U735">
            <v>0</v>
          </cell>
          <cell r="V735">
            <v>0</v>
          </cell>
          <cell r="W735">
            <v>33.599999999999994</v>
          </cell>
          <cell r="X735">
            <v>14.399999999999999</v>
          </cell>
          <cell r="Y735">
            <v>47.999999999999993</v>
          </cell>
          <cell r="AA735" t="str">
            <v>S</v>
          </cell>
        </row>
        <row r="736">
          <cell r="B736" t="str">
            <v>MTE200A</v>
          </cell>
          <cell r="C736" t="str">
            <v>MTE</v>
          </cell>
          <cell r="D736" t="str">
            <v>200A</v>
          </cell>
          <cell r="E736" t="str">
            <v>Seminar</v>
          </cell>
          <cell r="I736">
            <v>0</v>
          </cell>
          <cell r="J736">
            <v>0</v>
          </cell>
          <cell r="K736">
            <v>0</v>
          </cell>
          <cell r="L736">
            <v>0</v>
          </cell>
          <cell r="M736">
            <v>0</v>
          </cell>
          <cell r="N736">
            <v>0</v>
          </cell>
          <cell r="O736">
            <v>1</v>
          </cell>
          <cell r="P736" t="str">
            <v>MTE</v>
          </cell>
          <cell r="R736">
            <v>0</v>
          </cell>
          <cell r="S736">
            <v>0</v>
          </cell>
          <cell r="T736">
            <v>0</v>
          </cell>
          <cell r="U736">
            <v>0</v>
          </cell>
          <cell r="V736">
            <v>0</v>
          </cell>
          <cell r="W736">
            <v>0</v>
          </cell>
          <cell r="X736">
            <v>0</v>
          </cell>
          <cell r="Y736">
            <v>0</v>
          </cell>
          <cell r="AA736" t="str">
            <v>N/A</v>
          </cell>
        </row>
        <row r="737">
          <cell r="B737" t="str">
            <v>MTE200B</v>
          </cell>
          <cell r="C737" t="str">
            <v>MTE</v>
          </cell>
          <cell r="D737" t="str">
            <v>200B</v>
          </cell>
          <cell r="E737" t="str">
            <v>Seminar</v>
          </cell>
          <cell r="I737">
            <v>0</v>
          </cell>
          <cell r="J737">
            <v>0</v>
          </cell>
          <cell r="K737">
            <v>0</v>
          </cell>
          <cell r="L737">
            <v>0</v>
          </cell>
          <cell r="M737">
            <v>0</v>
          </cell>
          <cell r="N737">
            <v>0</v>
          </cell>
          <cell r="O737">
            <v>1</v>
          </cell>
          <cell r="P737" t="str">
            <v>MTE</v>
          </cell>
          <cell r="R737">
            <v>0</v>
          </cell>
          <cell r="S737">
            <v>0</v>
          </cell>
          <cell r="T737">
            <v>0</v>
          </cell>
          <cell r="U737">
            <v>0</v>
          </cell>
          <cell r="V737">
            <v>0</v>
          </cell>
          <cell r="W737">
            <v>0</v>
          </cell>
          <cell r="X737">
            <v>0</v>
          </cell>
          <cell r="Y737">
            <v>0</v>
          </cell>
          <cell r="AA737" t="str">
            <v>N/A</v>
          </cell>
        </row>
        <row r="738">
          <cell r="B738" t="str">
            <v>MTE201</v>
          </cell>
          <cell r="C738" t="str">
            <v>MTE</v>
          </cell>
          <cell r="D738" t="str">
            <v>201</v>
          </cell>
          <cell r="E738" t="str">
            <v>Experimental Measurement &amp; Statistical Analysis</v>
          </cell>
          <cell r="F738">
            <v>3</v>
          </cell>
          <cell r="G738">
            <v>1</v>
          </cell>
          <cell r="H738">
            <v>1.5</v>
          </cell>
          <cell r="I738">
            <v>0.5</v>
          </cell>
          <cell r="J738">
            <v>1</v>
          </cell>
          <cell r="K738">
            <v>0</v>
          </cell>
          <cell r="L738">
            <v>0</v>
          </cell>
          <cell r="M738">
            <v>0</v>
          </cell>
          <cell r="N738">
            <v>0</v>
          </cell>
          <cell r="P738" t="str">
            <v>MTE</v>
          </cell>
          <cell r="R738">
            <v>4.25</v>
          </cell>
          <cell r="S738">
            <v>51</v>
          </cell>
          <cell r="T738">
            <v>51</v>
          </cell>
          <cell r="U738">
            <v>0</v>
          </cell>
          <cell r="V738">
            <v>0</v>
          </cell>
          <cell r="W738">
            <v>0</v>
          </cell>
          <cell r="X738">
            <v>0</v>
          </cell>
          <cell r="Y738">
            <v>0</v>
          </cell>
          <cell r="AA738" t="str">
            <v>W</v>
          </cell>
        </row>
        <row r="739">
          <cell r="B739" t="str">
            <v>MTE202</v>
          </cell>
          <cell r="C739" t="str">
            <v>MTE</v>
          </cell>
          <cell r="D739" t="str">
            <v>202</v>
          </cell>
          <cell r="E739" t="str">
            <v>Ordinary Differential Equations</v>
          </cell>
          <cell r="F739">
            <v>3</v>
          </cell>
          <cell r="G739">
            <v>1</v>
          </cell>
          <cell r="H739">
            <v>0</v>
          </cell>
          <cell r="I739">
            <v>0.5</v>
          </cell>
          <cell r="J739">
            <v>1</v>
          </cell>
          <cell r="K739">
            <v>0</v>
          </cell>
          <cell r="L739">
            <v>0</v>
          </cell>
          <cell r="M739">
            <v>0</v>
          </cell>
          <cell r="N739">
            <v>0</v>
          </cell>
          <cell r="P739" t="str">
            <v>MTE</v>
          </cell>
          <cell r="R739">
            <v>3.5</v>
          </cell>
          <cell r="S739">
            <v>42</v>
          </cell>
          <cell r="T739">
            <v>42</v>
          </cell>
          <cell r="U739">
            <v>0</v>
          </cell>
          <cell r="V739">
            <v>0</v>
          </cell>
          <cell r="W739">
            <v>0</v>
          </cell>
          <cell r="X739">
            <v>0</v>
          </cell>
          <cell r="Y739">
            <v>0</v>
          </cell>
          <cell r="AA739" t="str">
            <v>W</v>
          </cell>
        </row>
        <row r="740">
          <cell r="B740" t="str">
            <v>MTE203</v>
          </cell>
          <cell r="C740" t="str">
            <v>MTE</v>
          </cell>
          <cell r="D740" t="str">
            <v>203</v>
          </cell>
          <cell r="E740" t="str">
            <v>Advanced Calculus</v>
          </cell>
          <cell r="F740">
            <v>3</v>
          </cell>
          <cell r="G740">
            <v>1</v>
          </cell>
          <cell r="H740">
            <v>1</v>
          </cell>
          <cell r="I740">
            <v>0.5</v>
          </cell>
          <cell r="J740">
            <v>1</v>
          </cell>
          <cell r="K740">
            <v>0</v>
          </cell>
          <cell r="L740">
            <v>0</v>
          </cell>
          <cell r="M740">
            <v>0</v>
          </cell>
          <cell r="N740">
            <v>0</v>
          </cell>
          <cell r="P740" t="str">
            <v>MTE</v>
          </cell>
          <cell r="R740">
            <v>4</v>
          </cell>
          <cell r="S740">
            <v>48</v>
          </cell>
          <cell r="T740">
            <v>48</v>
          </cell>
          <cell r="U740">
            <v>0</v>
          </cell>
          <cell r="V740">
            <v>0</v>
          </cell>
          <cell r="W740">
            <v>0</v>
          </cell>
          <cell r="X740">
            <v>0</v>
          </cell>
          <cell r="Y740">
            <v>0</v>
          </cell>
          <cell r="AA740" t="str">
            <v>F</v>
          </cell>
        </row>
        <row r="741">
          <cell r="A741" t="str">
            <v xml:space="preserve"> </v>
          </cell>
          <cell r="B741" t="str">
            <v>MTE204</v>
          </cell>
          <cell r="C741" t="str">
            <v>MTE</v>
          </cell>
          <cell r="D741" t="str">
            <v>204</v>
          </cell>
          <cell r="E741" t="str">
            <v>Numerical Methods</v>
          </cell>
          <cell r="F741">
            <v>3</v>
          </cell>
          <cell r="G741">
            <v>1</v>
          </cell>
          <cell r="H741">
            <v>0</v>
          </cell>
          <cell r="I741">
            <v>0.5</v>
          </cell>
          <cell r="J741">
            <v>0.75</v>
          </cell>
          <cell r="K741">
            <v>0</v>
          </cell>
          <cell r="L741">
            <v>0</v>
          </cell>
          <cell r="M741">
            <v>0.25</v>
          </cell>
          <cell r="N741">
            <v>0</v>
          </cell>
          <cell r="P741" t="str">
            <v>MTE</v>
          </cell>
          <cell r="R741">
            <v>3.5</v>
          </cell>
          <cell r="S741">
            <v>42</v>
          </cell>
          <cell r="T741">
            <v>31.5</v>
          </cell>
          <cell r="U741">
            <v>0</v>
          </cell>
          <cell r="V741">
            <v>0</v>
          </cell>
          <cell r="W741">
            <v>10.5</v>
          </cell>
          <cell r="X741">
            <v>0</v>
          </cell>
          <cell r="Y741">
            <v>10.5</v>
          </cell>
          <cell r="AA741" t="str">
            <v>F</v>
          </cell>
        </row>
        <row r="742">
          <cell r="B742" t="str">
            <v>MTE219</v>
          </cell>
          <cell r="C742" t="str">
            <v>MTE</v>
          </cell>
          <cell r="D742" t="str">
            <v>219</v>
          </cell>
          <cell r="E742" t="str">
            <v>Mechanics of Deformable Solids</v>
          </cell>
          <cell r="F742">
            <v>3</v>
          </cell>
          <cell r="G742">
            <v>1</v>
          </cell>
          <cell r="H742">
            <v>0</v>
          </cell>
          <cell r="I742">
            <v>0.5</v>
          </cell>
          <cell r="J742">
            <v>0</v>
          </cell>
          <cell r="K742">
            <v>0.25</v>
          </cell>
          <cell r="L742">
            <v>0</v>
          </cell>
          <cell r="M742">
            <v>0.5</v>
          </cell>
          <cell r="N742">
            <v>0.25</v>
          </cell>
          <cell r="P742" t="str">
            <v>MTE</v>
          </cell>
          <cell r="R742">
            <v>3.5</v>
          </cell>
          <cell r="S742">
            <v>42</v>
          </cell>
          <cell r="T742">
            <v>0</v>
          </cell>
          <cell r="U742">
            <v>10.5</v>
          </cell>
          <cell r="V742">
            <v>0</v>
          </cell>
          <cell r="W742">
            <v>21</v>
          </cell>
          <cell r="X742">
            <v>10.5</v>
          </cell>
          <cell r="Y742">
            <v>31.5</v>
          </cell>
          <cell r="AA742" t="str">
            <v>W</v>
          </cell>
        </row>
        <row r="743">
          <cell r="B743" t="str">
            <v>MTE220</v>
          </cell>
          <cell r="C743" t="str">
            <v>MTE</v>
          </cell>
          <cell r="D743" t="str">
            <v>220</v>
          </cell>
          <cell r="E743" t="str">
            <v>Sensors and Instrumentation</v>
          </cell>
          <cell r="F743">
            <v>3</v>
          </cell>
          <cell r="G743">
            <v>1</v>
          </cell>
          <cell r="H743">
            <v>2.5</v>
          </cell>
          <cell r="I743">
            <v>0.5</v>
          </cell>
          <cell r="J743">
            <v>0</v>
          </cell>
          <cell r="K743">
            <v>0.25</v>
          </cell>
          <cell r="L743">
            <v>0</v>
          </cell>
          <cell r="M743">
            <v>0.25</v>
          </cell>
          <cell r="N743">
            <v>0.5</v>
          </cell>
          <cell r="P743" t="str">
            <v>MTE</v>
          </cell>
          <cell r="R743">
            <v>4.75</v>
          </cell>
          <cell r="S743">
            <v>57</v>
          </cell>
          <cell r="T743">
            <v>0</v>
          </cell>
          <cell r="U743">
            <v>14.25</v>
          </cell>
          <cell r="V743">
            <v>0</v>
          </cell>
          <cell r="W743">
            <v>14.25</v>
          </cell>
          <cell r="X743">
            <v>28.5</v>
          </cell>
          <cell r="Y743">
            <v>42.75</v>
          </cell>
          <cell r="AA743" t="str">
            <v>F</v>
          </cell>
        </row>
        <row r="744">
          <cell r="B744" t="str">
            <v>MTE241</v>
          </cell>
          <cell r="C744" t="str">
            <v>MTE</v>
          </cell>
          <cell r="D744" t="str">
            <v>241</v>
          </cell>
          <cell r="E744" t="str">
            <v>Introduction to Computer Structures</v>
          </cell>
          <cell r="F744">
            <v>3</v>
          </cell>
          <cell r="G744">
            <v>1</v>
          </cell>
          <cell r="H744">
            <v>0</v>
          </cell>
          <cell r="I744">
            <v>0.5</v>
          </cell>
          <cell r="J744">
            <v>0</v>
          </cell>
          <cell r="K744">
            <v>0</v>
          </cell>
          <cell r="L744">
            <v>0</v>
          </cell>
          <cell r="M744">
            <v>0.4</v>
          </cell>
          <cell r="N744">
            <v>0.6</v>
          </cell>
          <cell r="P744" t="str">
            <v>MTE</v>
          </cell>
          <cell r="R744">
            <v>3.5</v>
          </cell>
          <cell r="S744">
            <v>42</v>
          </cell>
          <cell r="T744">
            <v>0</v>
          </cell>
          <cell r="U744">
            <v>0</v>
          </cell>
          <cell r="V744">
            <v>0</v>
          </cell>
          <cell r="W744">
            <v>16.8</v>
          </cell>
          <cell r="X744">
            <v>25.2</v>
          </cell>
          <cell r="Y744">
            <v>42</v>
          </cell>
          <cell r="AA744" t="str">
            <v>F</v>
          </cell>
        </row>
        <row r="745">
          <cell r="B745" t="str">
            <v>MTE262</v>
          </cell>
          <cell r="C745" t="str">
            <v>MTE</v>
          </cell>
          <cell r="D745" t="str">
            <v>262</v>
          </cell>
          <cell r="E745" t="str">
            <v>Introduction to Microprocessors and Digital Logic</v>
          </cell>
          <cell r="F745">
            <v>3</v>
          </cell>
          <cell r="G745">
            <v>1</v>
          </cell>
          <cell r="H745">
            <v>3</v>
          </cell>
          <cell r="I745">
            <v>0.5</v>
          </cell>
          <cell r="J745">
            <v>0</v>
          </cell>
          <cell r="K745">
            <v>0</v>
          </cell>
          <cell r="L745">
            <v>0</v>
          </cell>
          <cell r="M745">
            <v>0.6</v>
          </cell>
          <cell r="N745">
            <v>0.4</v>
          </cell>
          <cell r="O745">
            <v>0</v>
          </cell>
          <cell r="P745" t="str">
            <v>ME</v>
          </cell>
          <cell r="R745">
            <v>5</v>
          </cell>
          <cell r="S745">
            <v>60</v>
          </cell>
          <cell r="T745">
            <v>0</v>
          </cell>
          <cell r="U745">
            <v>0</v>
          </cell>
          <cell r="V745">
            <v>0</v>
          </cell>
          <cell r="W745">
            <v>36</v>
          </cell>
          <cell r="X745">
            <v>24</v>
          </cell>
          <cell r="Y745">
            <v>60</v>
          </cell>
          <cell r="Z745" t="str">
            <v>F2011</v>
          </cell>
        </row>
        <row r="746">
          <cell r="B746" t="str">
            <v>MTE300A</v>
          </cell>
          <cell r="C746" t="str">
            <v>MTE</v>
          </cell>
          <cell r="D746" t="str">
            <v>300A</v>
          </cell>
          <cell r="E746" t="str">
            <v>Seminar</v>
          </cell>
          <cell r="I746">
            <v>0</v>
          </cell>
          <cell r="J746">
            <v>0</v>
          </cell>
          <cell r="K746">
            <v>0</v>
          </cell>
          <cell r="L746">
            <v>0</v>
          </cell>
          <cell r="M746">
            <v>0</v>
          </cell>
          <cell r="N746">
            <v>0</v>
          </cell>
          <cell r="O746">
            <v>1</v>
          </cell>
          <cell r="P746" t="str">
            <v>MTE</v>
          </cell>
          <cell r="R746">
            <v>0</v>
          </cell>
          <cell r="S746">
            <v>0</v>
          </cell>
          <cell r="T746">
            <v>0</v>
          </cell>
          <cell r="U746">
            <v>0</v>
          </cell>
          <cell r="V746">
            <v>0</v>
          </cell>
          <cell r="W746">
            <v>0</v>
          </cell>
          <cell r="X746">
            <v>0</v>
          </cell>
          <cell r="Y746">
            <v>0</v>
          </cell>
          <cell r="AA746" t="str">
            <v>N/A</v>
          </cell>
        </row>
        <row r="747">
          <cell r="B747" t="str">
            <v>MTE300B</v>
          </cell>
          <cell r="C747" t="str">
            <v>MTE</v>
          </cell>
          <cell r="D747" t="str">
            <v>300B</v>
          </cell>
          <cell r="E747" t="str">
            <v>Seminar</v>
          </cell>
          <cell r="I747">
            <v>0</v>
          </cell>
          <cell r="J747">
            <v>0</v>
          </cell>
          <cell r="K747">
            <v>0</v>
          </cell>
          <cell r="L747">
            <v>0</v>
          </cell>
          <cell r="M747">
            <v>0</v>
          </cell>
          <cell r="N747">
            <v>0</v>
          </cell>
          <cell r="O747">
            <v>1</v>
          </cell>
          <cell r="P747" t="str">
            <v>MTE</v>
          </cell>
          <cell r="R747">
            <v>0</v>
          </cell>
          <cell r="S747">
            <v>0</v>
          </cell>
          <cell r="T747">
            <v>0</v>
          </cell>
          <cell r="U747">
            <v>0</v>
          </cell>
          <cell r="V747">
            <v>0</v>
          </cell>
          <cell r="W747">
            <v>0</v>
          </cell>
          <cell r="X747">
            <v>0</v>
          </cell>
          <cell r="Y747">
            <v>0</v>
          </cell>
          <cell r="AA747" t="str">
            <v>N/A</v>
          </cell>
        </row>
        <row r="748">
          <cell r="B748" t="str">
            <v>MTE320</v>
          </cell>
          <cell r="C748" t="str">
            <v>MTE</v>
          </cell>
          <cell r="D748" t="str">
            <v>320</v>
          </cell>
          <cell r="E748" t="str">
            <v>Actuators &amp; Power Electronics</v>
          </cell>
          <cell r="F748">
            <v>3</v>
          </cell>
          <cell r="G748">
            <v>1</v>
          </cell>
          <cell r="H748">
            <v>1.25</v>
          </cell>
          <cell r="I748">
            <v>0.5</v>
          </cell>
          <cell r="J748">
            <v>0</v>
          </cell>
          <cell r="K748">
            <v>0.25</v>
          </cell>
          <cell r="L748">
            <v>0</v>
          </cell>
          <cell r="M748">
            <v>0.5</v>
          </cell>
          <cell r="N748">
            <v>0.25</v>
          </cell>
          <cell r="P748" t="str">
            <v>MTE</v>
          </cell>
          <cell r="R748">
            <v>4.125</v>
          </cell>
          <cell r="S748">
            <v>49.5</v>
          </cell>
          <cell r="T748">
            <v>0</v>
          </cell>
          <cell r="U748">
            <v>12.375</v>
          </cell>
          <cell r="V748">
            <v>0</v>
          </cell>
          <cell r="W748">
            <v>24.75</v>
          </cell>
          <cell r="X748">
            <v>12.375</v>
          </cell>
          <cell r="Y748">
            <v>37.125</v>
          </cell>
          <cell r="AA748" t="str">
            <v>S</v>
          </cell>
        </row>
        <row r="749">
          <cell r="B749" t="str">
            <v>MTE322</v>
          </cell>
          <cell r="C749" t="str">
            <v>MTE</v>
          </cell>
          <cell r="D749" t="str">
            <v>322</v>
          </cell>
          <cell r="E749" t="str">
            <v>Electromechanical Machine Design</v>
          </cell>
          <cell r="F749">
            <v>3</v>
          </cell>
          <cell r="G749">
            <v>1</v>
          </cell>
          <cell r="H749">
            <v>1</v>
          </cell>
          <cell r="I749">
            <v>0.5</v>
          </cell>
          <cell r="J749">
            <v>0</v>
          </cell>
          <cell r="K749">
            <v>0</v>
          </cell>
          <cell r="L749">
            <v>0</v>
          </cell>
          <cell r="M749">
            <v>0.5</v>
          </cell>
          <cell r="N749">
            <v>0.5</v>
          </cell>
          <cell r="P749" t="str">
            <v>MTE</v>
          </cell>
          <cell r="R749">
            <v>4</v>
          </cell>
          <cell r="S749">
            <v>48</v>
          </cell>
          <cell r="T749">
            <v>0</v>
          </cell>
          <cell r="U749">
            <v>0</v>
          </cell>
          <cell r="V749">
            <v>0</v>
          </cell>
          <cell r="W749">
            <v>24</v>
          </cell>
          <cell r="X749">
            <v>24</v>
          </cell>
          <cell r="Y749">
            <v>48</v>
          </cell>
          <cell r="AA749" t="str">
            <v>W</v>
          </cell>
        </row>
        <row r="750">
          <cell r="B750" t="str">
            <v>MTE360</v>
          </cell>
          <cell r="C750" t="str">
            <v>MTE</v>
          </cell>
          <cell r="D750" t="str">
            <v>360</v>
          </cell>
          <cell r="E750" t="str">
            <v>Automatic Control Systems</v>
          </cell>
          <cell r="F750">
            <v>3</v>
          </cell>
          <cell r="G750">
            <v>1</v>
          </cell>
          <cell r="H750">
            <v>2.25</v>
          </cell>
          <cell r="I750">
            <v>0.5</v>
          </cell>
          <cell r="J750">
            <v>0</v>
          </cell>
          <cell r="K750">
            <v>0</v>
          </cell>
          <cell r="L750">
            <v>0</v>
          </cell>
          <cell r="M750">
            <v>0.6</v>
          </cell>
          <cell r="N750">
            <v>0.4</v>
          </cell>
          <cell r="P750" t="str">
            <v>MTE</v>
          </cell>
          <cell r="R750">
            <v>4.625</v>
          </cell>
          <cell r="S750">
            <v>55.5</v>
          </cell>
          <cell r="T750">
            <v>0</v>
          </cell>
          <cell r="U750">
            <v>0</v>
          </cell>
          <cell r="V750">
            <v>0</v>
          </cell>
          <cell r="W750">
            <v>33.299999999999997</v>
          </cell>
          <cell r="X750">
            <v>22.200000000000003</v>
          </cell>
          <cell r="Y750">
            <v>55.5</v>
          </cell>
          <cell r="AA750" t="str">
            <v>W</v>
          </cell>
        </row>
        <row r="751">
          <cell r="B751" t="str">
            <v>MTE380</v>
          </cell>
          <cell r="C751" t="str">
            <v>MTE</v>
          </cell>
          <cell r="D751" t="str">
            <v>380</v>
          </cell>
          <cell r="E751" t="str">
            <v>Mechatronics Engineering Design Workshop</v>
          </cell>
          <cell r="F751">
            <v>1</v>
          </cell>
          <cell r="G751">
            <v>0</v>
          </cell>
          <cell r="H751">
            <v>0</v>
          </cell>
          <cell r="I751">
            <v>0.5</v>
          </cell>
          <cell r="J751">
            <v>0</v>
          </cell>
          <cell r="K751">
            <v>0</v>
          </cell>
          <cell r="L751">
            <v>0.25</v>
          </cell>
          <cell r="M751">
            <v>0</v>
          </cell>
          <cell r="N751">
            <v>0.75</v>
          </cell>
          <cell r="O751">
            <v>0</v>
          </cell>
          <cell r="P751" t="str">
            <v>ME</v>
          </cell>
          <cell r="Q751" t="str">
            <v>K</v>
          </cell>
          <cell r="R751" t="str">
            <v/>
          </cell>
          <cell r="S751" t="str">
            <v/>
          </cell>
          <cell r="T751" t="str">
            <v/>
          </cell>
          <cell r="U751" t="str">
            <v/>
          </cell>
          <cell r="V751" t="str">
            <v/>
          </cell>
          <cell r="W751" t="str">
            <v/>
          </cell>
          <cell r="X751" t="str">
            <v/>
          </cell>
          <cell r="Y751" t="str">
            <v/>
          </cell>
          <cell r="Z751" t="str">
            <v>F2011</v>
          </cell>
        </row>
        <row r="752">
          <cell r="B752" t="str">
            <v>MTE400A</v>
          </cell>
          <cell r="C752" t="str">
            <v>MTE</v>
          </cell>
          <cell r="D752" t="str">
            <v>400A</v>
          </cell>
          <cell r="E752" t="str">
            <v>Seminar</v>
          </cell>
          <cell r="I752">
            <v>0</v>
          </cell>
          <cell r="J752">
            <v>0</v>
          </cell>
          <cell r="K752">
            <v>0</v>
          </cell>
          <cell r="L752">
            <v>0</v>
          </cell>
          <cell r="M752">
            <v>0</v>
          </cell>
          <cell r="N752">
            <v>0</v>
          </cell>
          <cell r="O752">
            <v>1</v>
          </cell>
          <cell r="P752" t="str">
            <v>MTE</v>
          </cell>
          <cell r="R752">
            <v>0</v>
          </cell>
          <cell r="S752">
            <v>0</v>
          </cell>
          <cell r="T752">
            <v>0</v>
          </cell>
          <cell r="U752">
            <v>0</v>
          </cell>
          <cell r="V752">
            <v>0</v>
          </cell>
          <cell r="W752">
            <v>0</v>
          </cell>
          <cell r="X752">
            <v>0</v>
          </cell>
          <cell r="Y752">
            <v>0</v>
          </cell>
          <cell r="AA752" t="str">
            <v>N/A</v>
          </cell>
        </row>
        <row r="753">
          <cell r="B753" t="str">
            <v>MTE400B</v>
          </cell>
          <cell r="C753" t="str">
            <v>MTE</v>
          </cell>
          <cell r="D753" t="str">
            <v>400B</v>
          </cell>
          <cell r="E753" t="str">
            <v>Seminar</v>
          </cell>
          <cell r="I753">
            <v>0</v>
          </cell>
          <cell r="J753">
            <v>0</v>
          </cell>
          <cell r="K753">
            <v>0</v>
          </cell>
          <cell r="L753">
            <v>0</v>
          </cell>
          <cell r="M753">
            <v>0</v>
          </cell>
          <cell r="N753">
            <v>0</v>
          </cell>
          <cell r="O753">
            <v>1</v>
          </cell>
          <cell r="P753" t="str">
            <v>MTE</v>
          </cell>
          <cell r="R753">
            <v>0</v>
          </cell>
          <cell r="S753">
            <v>0</v>
          </cell>
          <cell r="T753">
            <v>0</v>
          </cell>
          <cell r="U753">
            <v>0</v>
          </cell>
          <cell r="V753">
            <v>0</v>
          </cell>
          <cell r="W753">
            <v>0</v>
          </cell>
          <cell r="X753">
            <v>0</v>
          </cell>
          <cell r="Y753">
            <v>0</v>
          </cell>
          <cell r="AA753" t="str">
            <v>N/A</v>
          </cell>
        </row>
        <row r="754">
          <cell r="B754" t="str">
            <v>MTE420</v>
          </cell>
          <cell r="C754" t="str">
            <v>MTE</v>
          </cell>
          <cell r="D754" t="str">
            <v>420</v>
          </cell>
          <cell r="E754" t="str">
            <v>Power Electronics and Motor Drives</v>
          </cell>
          <cell r="F754">
            <v>3</v>
          </cell>
          <cell r="G754">
            <v>1</v>
          </cell>
          <cell r="H754">
            <v>1.5</v>
          </cell>
          <cell r="I754">
            <v>0.5</v>
          </cell>
          <cell r="J754">
            <v>0</v>
          </cell>
          <cell r="K754">
            <v>0</v>
          </cell>
          <cell r="L754">
            <v>0</v>
          </cell>
          <cell r="M754">
            <v>0.75</v>
          </cell>
          <cell r="N754">
            <v>0.25</v>
          </cell>
          <cell r="O754">
            <v>0</v>
          </cell>
          <cell r="P754" t="str">
            <v>MTE</v>
          </cell>
          <cell r="R754">
            <v>4.25</v>
          </cell>
          <cell r="S754">
            <v>51</v>
          </cell>
          <cell r="T754">
            <v>0</v>
          </cell>
          <cell r="U754">
            <v>0</v>
          </cell>
          <cell r="V754">
            <v>0</v>
          </cell>
          <cell r="W754">
            <v>38.25</v>
          </cell>
          <cell r="X754">
            <v>12.75</v>
          </cell>
          <cell r="Y754">
            <v>51</v>
          </cell>
          <cell r="Z754" t="str">
            <v>F2012</v>
          </cell>
        </row>
        <row r="755">
          <cell r="B755" t="str">
            <v>MTE460</v>
          </cell>
          <cell r="C755" t="str">
            <v>MTE</v>
          </cell>
          <cell r="D755" t="str">
            <v>460</v>
          </cell>
          <cell r="E755" t="str">
            <v>Mechatronic System Integration</v>
          </cell>
          <cell r="F755">
            <v>3</v>
          </cell>
          <cell r="G755">
            <v>1</v>
          </cell>
          <cell r="H755">
            <v>3</v>
          </cell>
          <cell r="I755">
            <v>0.5</v>
          </cell>
          <cell r="J755">
            <v>0</v>
          </cell>
          <cell r="K755">
            <v>0</v>
          </cell>
          <cell r="L755">
            <v>0</v>
          </cell>
          <cell r="M755">
            <v>0.5</v>
          </cell>
          <cell r="N755">
            <v>0.5</v>
          </cell>
          <cell r="O755">
            <v>0</v>
          </cell>
          <cell r="P755" t="str">
            <v>MTE</v>
          </cell>
          <cell r="R755">
            <v>5</v>
          </cell>
          <cell r="S755">
            <v>60</v>
          </cell>
          <cell r="T755">
            <v>0</v>
          </cell>
          <cell r="U755">
            <v>0</v>
          </cell>
          <cell r="V755">
            <v>0</v>
          </cell>
          <cell r="W755">
            <v>30</v>
          </cell>
          <cell r="X755">
            <v>30</v>
          </cell>
          <cell r="Y755">
            <v>60</v>
          </cell>
          <cell r="Z755" t="str">
            <v>F2011</v>
          </cell>
        </row>
        <row r="756">
          <cell r="B756" t="str">
            <v>MTE481</v>
          </cell>
          <cell r="C756" t="str">
            <v>MTE</v>
          </cell>
          <cell r="D756" t="str">
            <v>481</v>
          </cell>
          <cell r="E756" t="str">
            <v>Mechanical Engineering Design Project</v>
          </cell>
          <cell r="I756">
            <v>0.5</v>
          </cell>
          <cell r="J756">
            <v>0</v>
          </cell>
          <cell r="K756">
            <v>0</v>
          </cell>
          <cell r="L756">
            <v>0.25</v>
          </cell>
          <cell r="M756">
            <v>0</v>
          </cell>
          <cell r="N756">
            <v>0.75</v>
          </cell>
          <cell r="O756">
            <v>0</v>
          </cell>
          <cell r="P756" t="str">
            <v>ME</v>
          </cell>
          <cell r="Q756" t="str">
            <v>K</v>
          </cell>
          <cell r="R756" t="str">
            <v/>
          </cell>
          <cell r="S756" t="str">
            <v/>
          </cell>
          <cell r="T756" t="str">
            <v/>
          </cell>
          <cell r="U756" t="str">
            <v/>
          </cell>
          <cell r="V756" t="str">
            <v/>
          </cell>
          <cell r="W756" t="str">
            <v/>
          </cell>
          <cell r="X756" t="str">
            <v/>
          </cell>
          <cell r="Y756" t="str">
            <v/>
          </cell>
          <cell r="Z756" t="str">
            <v>F2011</v>
          </cell>
        </row>
        <row r="757">
          <cell r="B757" t="str">
            <v>MTE482</v>
          </cell>
          <cell r="C757" t="str">
            <v>MTE</v>
          </cell>
          <cell r="D757" t="str">
            <v>482</v>
          </cell>
          <cell r="E757" t="str">
            <v>Mechanical Engineering Project</v>
          </cell>
          <cell r="I757">
            <v>0.5</v>
          </cell>
          <cell r="J757">
            <v>0</v>
          </cell>
          <cell r="K757">
            <v>0</v>
          </cell>
          <cell r="L757">
            <v>0.25</v>
          </cell>
          <cell r="M757">
            <v>0</v>
          </cell>
          <cell r="N757">
            <v>0.75</v>
          </cell>
          <cell r="O757">
            <v>0</v>
          </cell>
          <cell r="P757" t="str">
            <v>ME</v>
          </cell>
          <cell r="Q757" t="str">
            <v>K</v>
          </cell>
          <cell r="R757" t="str">
            <v/>
          </cell>
          <cell r="S757" t="str">
            <v/>
          </cell>
          <cell r="T757" t="str">
            <v/>
          </cell>
          <cell r="U757" t="str">
            <v/>
          </cell>
          <cell r="V757" t="str">
            <v/>
          </cell>
          <cell r="W757" t="str">
            <v/>
          </cell>
          <cell r="X757" t="str">
            <v/>
          </cell>
          <cell r="Y757" t="str">
            <v/>
          </cell>
          <cell r="Z757" t="str">
            <v>F2011</v>
          </cell>
        </row>
        <row r="758">
          <cell r="B758" t="str">
            <v>MTE545</v>
          </cell>
          <cell r="C758" t="str">
            <v>MTE</v>
          </cell>
          <cell r="D758" t="str">
            <v>545</v>
          </cell>
          <cell r="E758" t="str">
            <v>Introduction to MEMS Fabrication</v>
          </cell>
          <cell r="F758">
            <v>3</v>
          </cell>
          <cell r="G758">
            <v>1</v>
          </cell>
          <cell r="H758">
            <v>1</v>
          </cell>
          <cell r="I758">
            <v>0.5</v>
          </cell>
          <cell r="J758">
            <v>0</v>
          </cell>
          <cell r="K758">
            <v>0</v>
          </cell>
          <cell r="L758">
            <v>0</v>
          </cell>
          <cell r="M758">
            <v>0.5</v>
          </cell>
          <cell r="N758">
            <v>0.5</v>
          </cell>
          <cell r="O758">
            <v>0</v>
          </cell>
          <cell r="P758" t="str">
            <v>MTE</v>
          </cell>
          <cell r="R758">
            <v>4</v>
          </cell>
          <cell r="S758">
            <v>48</v>
          </cell>
          <cell r="T758">
            <v>0</v>
          </cell>
          <cell r="U758">
            <v>0</v>
          </cell>
          <cell r="V758">
            <v>0</v>
          </cell>
          <cell r="W758">
            <v>24</v>
          </cell>
          <cell r="X758">
            <v>24</v>
          </cell>
          <cell r="Y758">
            <v>48</v>
          </cell>
          <cell r="Z758" t="str">
            <v>F2011</v>
          </cell>
        </row>
        <row r="759">
          <cell r="B759" t="str">
            <v>MTHEL100</v>
          </cell>
          <cell r="C759" t="str">
            <v>MTHEL</v>
          </cell>
          <cell r="D759" t="str">
            <v>100</v>
          </cell>
          <cell r="E759" t="str">
            <v>Commercial and Business Law for Mathematics Students</v>
          </cell>
          <cell r="F759">
            <v>3</v>
          </cell>
          <cell r="G759">
            <v>0</v>
          </cell>
          <cell r="H759">
            <v>0</v>
          </cell>
          <cell r="I759">
            <v>0.5</v>
          </cell>
          <cell r="J759">
            <v>0</v>
          </cell>
          <cell r="K759">
            <v>0</v>
          </cell>
          <cell r="L759">
            <v>1</v>
          </cell>
          <cell r="M759">
            <v>0</v>
          </cell>
          <cell r="N759">
            <v>0</v>
          </cell>
          <cell r="O759">
            <v>0</v>
          </cell>
          <cell r="R759">
            <v>3</v>
          </cell>
          <cell r="S759">
            <v>36</v>
          </cell>
          <cell r="T759">
            <v>0</v>
          </cell>
          <cell r="U759">
            <v>0</v>
          </cell>
          <cell r="V759">
            <v>36</v>
          </cell>
          <cell r="W759">
            <v>0</v>
          </cell>
          <cell r="X759">
            <v>0</v>
          </cell>
          <cell r="Y759">
            <v>0</v>
          </cell>
        </row>
        <row r="760">
          <cell r="B760" t="str">
            <v>NE100</v>
          </cell>
          <cell r="C760" t="str">
            <v>NE</v>
          </cell>
          <cell r="D760" t="str">
            <v>100</v>
          </cell>
          <cell r="E760" t="str">
            <v>Introduction to Nanotechnology Engineering</v>
          </cell>
          <cell r="F760">
            <v>3</v>
          </cell>
          <cell r="G760">
            <v>1</v>
          </cell>
          <cell r="H760">
            <v>1</v>
          </cell>
          <cell r="I760">
            <v>0.5</v>
          </cell>
          <cell r="J760">
            <v>0</v>
          </cell>
          <cell r="K760">
            <v>0</v>
          </cell>
          <cell r="L760">
            <v>0.25</v>
          </cell>
          <cell r="M760">
            <v>0.5</v>
          </cell>
          <cell r="N760">
            <v>0.25</v>
          </cell>
          <cell r="P760" t="str">
            <v>NE</v>
          </cell>
          <cell r="R760">
            <v>4</v>
          </cell>
          <cell r="S760">
            <v>48</v>
          </cell>
          <cell r="T760">
            <v>0</v>
          </cell>
          <cell r="U760">
            <v>0</v>
          </cell>
          <cell r="V760">
            <v>12</v>
          </cell>
          <cell r="W760">
            <v>24</v>
          </cell>
          <cell r="X760">
            <v>12</v>
          </cell>
          <cell r="Y760">
            <v>36</v>
          </cell>
        </row>
        <row r="761">
          <cell r="B761" t="str">
            <v>NE101</v>
          </cell>
          <cell r="C761" t="str">
            <v>NE</v>
          </cell>
          <cell r="D761" t="str">
            <v>101</v>
          </cell>
          <cell r="E761" t="str">
            <v>Nanotechnology Engineering Practice</v>
          </cell>
          <cell r="F761">
            <v>1</v>
          </cell>
          <cell r="G761">
            <v>0</v>
          </cell>
          <cell r="H761">
            <v>0</v>
          </cell>
          <cell r="I761">
            <v>0</v>
          </cell>
          <cell r="J761">
            <v>0</v>
          </cell>
          <cell r="K761">
            <v>0</v>
          </cell>
          <cell r="L761">
            <v>0</v>
          </cell>
          <cell r="M761">
            <v>0</v>
          </cell>
          <cell r="N761">
            <v>0</v>
          </cell>
          <cell r="O761">
            <v>1</v>
          </cell>
          <cell r="P761" t="str">
            <v>NE</v>
          </cell>
          <cell r="R761">
            <v>1</v>
          </cell>
          <cell r="S761">
            <v>12</v>
          </cell>
          <cell r="T761">
            <v>0</v>
          </cell>
          <cell r="U761">
            <v>0</v>
          </cell>
          <cell r="V761">
            <v>0</v>
          </cell>
          <cell r="W761">
            <v>0</v>
          </cell>
          <cell r="X761">
            <v>0</v>
          </cell>
          <cell r="Y761">
            <v>0</v>
          </cell>
        </row>
        <row r="762">
          <cell r="B762" t="str">
            <v>NE102</v>
          </cell>
          <cell r="C762" t="str">
            <v>NE</v>
          </cell>
          <cell r="D762" t="str">
            <v>102</v>
          </cell>
          <cell r="E762" t="str">
            <v>Health Risk Assessment &amp; Nanotechnology Engineering Practice</v>
          </cell>
          <cell r="F762">
            <v>1</v>
          </cell>
          <cell r="G762">
            <v>0</v>
          </cell>
          <cell r="H762">
            <v>0</v>
          </cell>
          <cell r="I762">
            <v>0.1</v>
          </cell>
          <cell r="J762">
            <v>0</v>
          </cell>
          <cell r="K762">
            <v>0</v>
          </cell>
          <cell r="L762">
            <v>0</v>
          </cell>
          <cell r="M762">
            <v>0</v>
          </cell>
          <cell r="N762">
            <v>0</v>
          </cell>
          <cell r="O762">
            <v>1</v>
          </cell>
          <cell r="P762" t="str">
            <v>NE</v>
          </cell>
          <cell r="R762">
            <v>1</v>
          </cell>
          <cell r="S762">
            <v>12</v>
          </cell>
          <cell r="T762">
            <v>0</v>
          </cell>
          <cell r="U762">
            <v>0</v>
          </cell>
          <cell r="V762">
            <v>0</v>
          </cell>
          <cell r="W762">
            <v>0</v>
          </cell>
          <cell r="X762">
            <v>0</v>
          </cell>
          <cell r="Y762">
            <v>0</v>
          </cell>
        </row>
        <row r="763">
          <cell r="B763" t="str">
            <v>NE112</v>
          </cell>
          <cell r="C763" t="str">
            <v>NE</v>
          </cell>
          <cell r="D763" t="str">
            <v>112</v>
          </cell>
          <cell r="E763" t="str">
            <v>Linear Algebra with Numerical Applications</v>
          </cell>
          <cell r="F763">
            <v>3</v>
          </cell>
          <cell r="G763">
            <v>0</v>
          </cell>
          <cell r="H763">
            <v>2</v>
          </cell>
          <cell r="I763">
            <v>0.5</v>
          </cell>
          <cell r="J763">
            <v>1</v>
          </cell>
          <cell r="K763">
            <v>0</v>
          </cell>
          <cell r="L763">
            <v>0</v>
          </cell>
          <cell r="M763">
            <v>0</v>
          </cell>
          <cell r="N763">
            <v>0</v>
          </cell>
          <cell r="P763" t="str">
            <v>NE</v>
          </cell>
          <cell r="R763">
            <v>4</v>
          </cell>
          <cell r="S763">
            <v>48</v>
          </cell>
          <cell r="T763">
            <v>48</v>
          </cell>
          <cell r="U763">
            <v>0</v>
          </cell>
          <cell r="V763">
            <v>0</v>
          </cell>
          <cell r="W763">
            <v>0</v>
          </cell>
          <cell r="X763">
            <v>0</v>
          </cell>
          <cell r="Y763">
            <v>0</v>
          </cell>
        </row>
        <row r="764">
          <cell r="B764" t="str">
            <v>NE113</v>
          </cell>
          <cell r="C764" t="str">
            <v>NE</v>
          </cell>
          <cell r="D764" t="str">
            <v>113</v>
          </cell>
          <cell r="E764" t="str">
            <v>Engineering Computation</v>
          </cell>
          <cell r="F764">
            <v>3</v>
          </cell>
          <cell r="G764">
            <v>1</v>
          </cell>
          <cell r="H764">
            <v>2</v>
          </cell>
          <cell r="I764">
            <v>0.5</v>
          </cell>
          <cell r="J764">
            <v>0</v>
          </cell>
          <cell r="K764">
            <v>0</v>
          </cell>
          <cell r="L764">
            <v>0</v>
          </cell>
          <cell r="M764">
            <v>0.7</v>
          </cell>
          <cell r="N764">
            <v>0.3</v>
          </cell>
          <cell r="P764" t="str">
            <v>NE</v>
          </cell>
          <cell r="R764">
            <v>4.5</v>
          </cell>
          <cell r="S764">
            <v>54</v>
          </cell>
          <cell r="T764">
            <v>0</v>
          </cell>
          <cell r="U764">
            <v>0</v>
          </cell>
          <cell r="V764">
            <v>0</v>
          </cell>
          <cell r="W764">
            <v>37.799999999999997</v>
          </cell>
          <cell r="X764">
            <v>16.2</v>
          </cell>
          <cell r="Y764">
            <v>54</v>
          </cell>
        </row>
        <row r="765">
          <cell r="B765" t="str">
            <v>NE115</v>
          </cell>
          <cell r="C765" t="str">
            <v>NE</v>
          </cell>
          <cell r="D765" t="str">
            <v>115</v>
          </cell>
          <cell r="E765" t="str">
            <v>Probability and Statistics</v>
          </cell>
          <cell r="F765">
            <v>3</v>
          </cell>
          <cell r="G765">
            <v>1</v>
          </cell>
          <cell r="H765">
            <v>0</v>
          </cell>
          <cell r="I765">
            <v>0.5</v>
          </cell>
          <cell r="J765">
            <v>0.5</v>
          </cell>
          <cell r="K765">
            <v>0</v>
          </cell>
          <cell r="L765">
            <v>0</v>
          </cell>
          <cell r="M765">
            <v>0.5</v>
          </cell>
          <cell r="N765">
            <v>0</v>
          </cell>
          <cell r="P765" t="str">
            <v>NE</v>
          </cell>
          <cell r="R765">
            <v>3.5</v>
          </cell>
          <cell r="S765">
            <v>42</v>
          </cell>
          <cell r="T765">
            <v>21</v>
          </cell>
          <cell r="U765">
            <v>0</v>
          </cell>
          <cell r="V765">
            <v>0</v>
          </cell>
          <cell r="W765">
            <v>21</v>
          </cell>
          <cell r="X765">
            <v>0</v>
          </cell>
          <cell r="Y765">
            <v>21</v>
          </cell>
        </row>
        <row r="766">
          <cell r="B766" t="str">
            <v>NE121</v>
          </cell>
          <cell r="C766" t="str">
            <v>NE</v>
          </cell>
          <cell r="D766" t="str">
            <v>121</v>
          </cell>
          <cell r="E766" t="str">
            <v>Chemical Principles</v>
          </cell>
          <cell r="F766">
            <v>4</v>
          </cell>
          <cell r="G766">
            <v>1</v>
          </cell>
          <cell r="H766">
            <v>0</v>
          </cell>
          <cell r="I766">
            <v>0.5</v>
          </cell>
          <cell r="J766">
            <v>0</v>
          </cell>
          <cell r="K766">
            <v>1</v>
          </cell>
          <cell r="L766">
            <v>0</v>
          </cell>
          <cell r="M766">
            <v>0</v>
          </cell>
          <cell r="N766">
            <v>0</v>
          </cell>
          <cell r="P766" t="str">
            <v>NE</v>
          </cell>
          <cell r="R766">
            <v>4.5</v>
          </cell>
          <cell r="S766">
            <v>54</v>
          </cell>
          <cell r="T766">
            <v>0</v>
          </cell>
          <cell r="U766">
            <v>54</v>
          </cell>
          <cell r="V766">
            <v>0</v>
          </cell>
          <cell r="W766">
            <v>0</v>
          </cell>
          <cell r="X766">
            <v>0</v>
          </cell>
          <cell r="Y766">
            <v>0</v>
          </cell>
        </row>
        <row r="767">
          <cell r="B767" t="str">
            <v>NE122</v>
          </cell>
          <cell r="C767" t="str">
            <v>NE</v>
          </cell>
          <cell r="D767" t="str">
            <v>122</v>
          </cell>
          <cell r="E767" t="str">
            <v>Organic Chemistry for Nanotechnology Engineers</v>
          </cell>
          <cell r="F767">
            <v>3</v>
          </cell>
          <cell r="G767">
            <v>1</v>
          </cell>
          <cell r="H767">
            <v>1.5</v>
          </cell>
          <cell r="I767">
            <v>0.5</v>
          </cell>
          <cell r="J767">
            <v>0</v>
          </cell>
          <cell r="K767">
            <v>1</v>
          </cell>
          <cell r="L767">
            <v>0</v>
          </cell>
          <cell r="M767">
            <v>0</v>
          </cell>
          <cell r="N767">
            <v>0</v>
          </cell>
          <cell r="P767" t="str">
            <v>NE</v>
          </cell>
          <cell r="R767">
            <v>4.25</v>
          </cell>
          <cell r="S767">
            <v>51</v>
          </cell>
          <cell r="T767">
            <v>0</v>
          </cell>
          <cell r="U767">
            <v>51</v>
          </cell>
          <cell r="V767">
            <v>0</v>
          </cell>
          <cell r="W767">
            <v>0</v>
          </cell>
          <cell r="X767">
            <v>0</v>
          </cell>
          <cell r="Y767">
            <v>0</v>
          </cell>
        </row>
        <row r="768">
          <cell r="B768" t="str">
            <v>NE125</v>
          </cell>
          <cell r="C768" t="str">
            <v>NE</v>
          </cell>
          <cell r="D768" t="str">
            <v>125</v>
          </cell>
          <cell r="E768" t="str">
            <v>Introduction to Materials Science and Engineering</v>
          </cell>
          <cell r="F768">
            <v>3</v>
          </cell>
          <cell r="G768">
            <v>1</v>
          </cell>
          <cell r="H768">
            <v>0</v>
          </cell>
          <cell r="I768">
            <v>0.5</v>
          </cell>
          <cell r="J768">
            <v>0</v>
          </cell>
          <cell r="K768">
            <v>0</v>
          </cell>
          <cell r="L768">
            <v>0</v>
          </cell>
          <cell r="M768">
            <v>1</v>
          </cell>
          <cell r="N768">
            <v>0</v>
          </cell>
          <cell r="P768" t="str">
            <v>NE</v>
          </cell>
          <cell r="R768">
            <v>3.5</v>
          </cell>
          <cell r="S768">
            <v>42</v>
          </cell>
          <cell r="T768">
            <v>0</v>
          </cell>
          <cell r="U768">
            <v>0</v>
          </cell>
          <cell r="V768">
            <v>0</v>
          </cell>
          <cell r="W768">
            <v>42</v>
          </cell>
          <cell r="X768">
            <v>0</v>
          </cell>
          <cell r="Y768">
            <v>42</v>
          </cell>
        </row>
        <row r="769">
          <cell r="B769" t="str">
            <v>NE125old</v>
          </cell>
          <cell r="C769" t="str">
            <v>NE</v>
          </cell>
          <cell r="D769" t="str">
            <v>125</v>
          </cell>
          <cell r="E769" t="str">
            <v>Introduction to Materials Science and Engineering</v>
          </cell>
          <cell r="F769">
            <v>3</v>
          </cell>
          <cell r="G769">
            <v>1</v>
          </cell>
          <cell r="H769">
            <v>1.5</v>
          </cell>
          <cell r="I769">
            <v>0.5</v>
          </cell>
          <cell r="J769">
            <v>0</v>
          </cell>
          <cell r="K769">
            <v>0</v>
          </cell>
          <cell r="L769">
            <v>0</v>
          </cell>
          <cell r="M769">
            <v>1</v>
          </cell>
          <cell r="N769">
            <v>0</v>
          </cell>
          <cell r="P769" t="str">
            <v>NE</v>
          </cell>
          <cell r="R769">
            <v>4.25</v>
          </cell>
          <cell r="S769">
            <v>51</v>
          </cell>
          <cell r="T769">
            <v>0</v>
          </cell>
          <cell r="U769">
            <v>0</v>
          </cell>
          <cell r="V769">
            <v>0</v>
          </cell>
          <cell r="W769">
            <v>51</v>
          </cell>
          <cell r="X769">
            <v>0</v>
          </cell>
          <cell r="Y769">
            <v>51</v>
          </cell>
        </row>
        <row r="770">
          <cell r="B770" t="str">
            <v>NE131</v>
          </cell>
          <cell r="C770" t="str">
            <v>NE</v>
          </cell>
          <cell r="D770" t="str">
            <v>131</v>
          </cell>
          <cell r="E770" t="str">
            <v>Physics for Nanotechnology Engineering</v>
          </cell>
          <cell r="F770">
            <v>4</v>
          </cell>
          <cell r="G770">
            <v>1</v>
          </cell>
          <cell r="H770">
            <v>0</v>
          </cell>
          <cell r="I770">
            <v>0.5</v>
          </cell>
          <cell r="J770">
            <v>0</v>
          </cell>
          <cell r="K770">
            <v>1</v>
          </cell>
          <cell r="L770">
            <v>0</v>
          </cell>
          <cell r="M770">
            <v>0</v>
          </cell>
          <cell r="N770">
            <v>0</v>
          </cell>
          <cell r="P770" t="str">
            <v>NE</v>
          </cell>
          <cell r="R770">
            <v>4.5</v>
          </cell>
          <cell r="S770">
            <v>54</v>
          </cell>
          <cell r="T770">
            <v>0</v>
          </cell>
          <cell r="U770">
            <v>54</v>
          </cell>
          <cell r="V770">
            <v>0</v>
          </cell>
          <cell r="W770">
            <v>0</v>
          </cell>
          <cell r="X770">
            <v>0</v>
          </cell>
          <cell r="Y770">
            <v>0</v>
          </cell>
        </row>
        <row r="771">
          <cell r="B771" t="str">
            <v>NE131old</v>
          </cell>
          <cell r="C771" t="str">
            <v>NE</v>
          </cell>
          <cell r="D771" t="str">
            <v>131</v>
          </cell>
          <cell r="E771" t="str">
            <v>Physics for Nanotechnology Engineering</v>
          </cell>
          <cell r="F771">
            <v>3</v>
          </cell>
          <cell r="G771">
            <v>1</v>
          </cell>
          <cell r="H771">
            <v>0</v>
          </cell>
          <cell r="I771">
            <v>0.5</v>
          </cell>
          <cell r="J771">
            <v>0</v>
          </cell>
          <cell r="K771">
            <v>1</v>
          </cell>
          <cell r="L771">
            <v>0</v>
          </cell>
          <cell r="M771">
            <v>0</v>
          </cell>
          <cell r="N771">
            <v>0</v>
          </cell>
          <cell r="P771" t="str">
            <v>NE</v>
          </cell>
          <cell r="R771">
            <v>3.5</v>
          </cell>
          <cell r="S771">
            <v>42</v>
          </cell>
          <cell r="T771">
            <v>0</v>
          </cell>
          <cell r="U771">
            <v>42</v>
          </cell>
          <cell r="V771">
            <v>0</v>
          </cell>
          <cell r="W771">
            <v>0</v>
          </cell>
          <cell r="X771">
            <v>0</v>
          </cell>
          <cell r="Y771">
            <v>0</v>
          </cell>
        </row>
        <row r="772">
          <cell r="B772" t="str">
            <v>NE141</v>
          </cell>
          <cell r="C772" t="str">
            <v>NE</v>
          </cell>
          <cell r="D772" t="str">
            <v>141</v>
          </cell>
          <cell r="E772" t="str">
            <v>Electromagnetism</v>
          </cell>
          <cell r="F772">
            <v>3</v>
          </cell>
          <cell r="G772">
            <v>1</v>
          </cell>
          <cell r="H772">
            <v>1.5</v>
          </cell>
          <cell r="I772">
            <v>0.5</v>
          </cell>
          <cell r="J772">
            <v>0</v>
          </cell>
          <cell r="K772">
            <v>1</v>
          </cell>
          <cell r="L772">
            <v>0</v>
          </cell>
          <cell r="M772">
            <v>0</v>
          </cell>
          <cell r="N772">
            <v>0</v>
          </cell>
          <cell r="P772" t="str">
            <v>NE</v>
          </cell>
          <cell r="R772">
            <v>4.25</v>
          </cell>
          <cell r="S772">
            <v>51</v>
          </cell>
          <cell r="T772">
            <v>0</v>
          </cell>
          <cell r="U772">
            <v>51</v>
          </cell>
          <cell r="V772">
            <v>0</v>
          </cell>
          <cell r="W772">
            <v>0</v>
          </cell>
          <cell r="X772">
            <v>0</v>
          </cell>
          <cell r="Y772">
            <v>0</v>
          </cell>
        </row>
        <row r="773">
          <cell r="B773" t="str">
            <v>NE201</v>
          </cell>
          <cell r="C773" t="str">
            <v>NE</v>
          </cell>
          <cell r="D773" t="str">
            <v>201</v>
          </cell>
          <cell r="E773" t="str">
            <v>Nanotoxicology &amp; Nanotechnology Engineering Practice</v>
          </cell>
          <cell r="F773">
            <v>1</v>
          </cell>
          <cell r="G773">
            <v>0</v>
          </cell>
          <cell r="H773">
            <v>0</v>
          </cell>
          <cell r="I773">
            <v>0.1</v>
          </cell>
          <cell r="J773">
            <v>0</v>
          </cell>
          <cell r="K773">
            <v>0</v>
          </cell>
          <cell r="L773">
            <v>0</v>
          </cell>
          <cell r="M773">
            <v>0</v>
          </cell>
          <cell r="N773">
            <v>0</v>
          </cell>
          <cell r="O773">
            <v>1</v>
          </cell>
          <cell r="P773" t="str">
            <v>NE</v>
          </cell>
          <cell r="R773">
            <v>1</v>
          </cell>
          <cell r="S773">
            <v>12</v>
          </cell>
          <cell r="T773">
            <v>0</v>
          </cell>
          <cell r="U773">
            <v>0</v>
          </cell>
          <cell r="V773">
            <v>0</v>
          </cell>
          <cell r="W773">
            <v>0</v>
          </cell>
          <cell r="X773">
            <v>0</v>
          </cell>
          <cell r="Y773">
            <v>0</v>
          </cell>
        </row>
        <row r="774">
          <cell r="B774" t="str">
            <v>NE202</v>
          </cell>
          <cell r="C774" t="str">
            <v>NE</v>
          </cell>
          <cell r="D774" t="str">
            <v>202</v>
          </cell>
          <cell r="E774" t="str">
            <v>Nanomaterials Exposure Assessment &amp; Nanotechnology Engineering Practice</v>
          </cell>
          <cell r="F774">
            <v>1</v>
          </cell>
          <cell r="G774">
            <v>0</v>
          </cell>
          <cell r="H774">
            <v>0</v>
          </cell>
          <cell r="I774">
            <v>0.1</v>
          </cell>
          <cell r="J774">
            <v>0</v>
          </cell>
          <cell r="K774">
            <v>0</v>
          </cell>
          <cell r="L774">
            <v>0</v>
          </cell>
          <cell r="M774">
            <v>0</v>
          </cell>
          <cell r="N774">
            <v>0</v>
          </cell>
          <cell r="O774">
            <v>1</v>
          </cell>
          <cell r="P774" t="str">
            <v>NE</v>
          </cell>
          <cell r="R774">
            <v>1</v>
          </cell>
          <cell r="S774">
            <v>12</v>
          </cell>
          <cell r="T774">
            <v>0</v>
          </cell>
          <cell r="U774">
            <v>0</v>
          </cell>
          <cell r="V774">
            <v>0</v>
          </cell>
          <cell r="W774">
            <v>0</v>
          </cell>
          <cell r="X774">
            <v>0</v>
          </cell>
          <cell r="Y774">
            <v>0</v>
          </cell>
        </row>
        <row r="775">
          <cell r="B775" t="str">
            <v>NE216</v>
          </cell>
          <cell r="C775" t="str">
            <v>NE</v>
          </cell>
          <cell r="D775" t="str">
            <v>216</v>
          </cell>
          <cell r="E775" t="str">
            <v>Advanced Calculus 1 For Nanotechnology Engineers</v>
          </cell>
          <cell r="F775">
            <v>3</v>
          </cell>
          <cell r="G775">
            <v>0</v>
          </cell>
          <cell r="H775">
            <v>2</v>
          </cell>
          <cell r="I775">
            <v>0.5</v>
          </cell>
          <cell r="J775">
            <v>0.6</v>
          </cell>
          <cell r="K775">
            <v>0</v>
          </cell>
          <cell r="L775">
            <v>0</v>
          </cell>
          <cell r="M775">
            <v>0.4</v>
          </cell>
          <cell r="N775">
            <v>0</v>
          </cell>
          <cell r="O775">
            <v>0</v>
          </cell>
          <cell r="P775" t="str">
            <v>NE</v>
          </cell>
          <cell r="R775">
            <v>4</v>
          </cell>
          <cell r="S775">
            <v>48</v>
          </cell>
          <cell r="T775">
            <v>28.799999999999997</v>
          </cell>
          <cell r="U775">
            <v>0</v>
          </cell>
          <cell r="V775">
            <v>0</v>
          </cell>
          <cell r="W775">
            <v>19.200000000000003</v>
          </cell>
          <cell r="X775">
            <v>0</v>
          </cell>
          <cell r="Y775">
            <v>19.200000000000003</v>
          </cell>
          <cell r="AA775" t="str">
            <v>F</v>
          </cell>
        </row>
        <row r="776">
          <cell r="B776" t="str">
            <v>NE217</v>
          </cell>
          <cell r="C776" t="str">
            <v>NE</v>
          </cell>
          <cell r="D776" t="str">
            <v>217</v>
          </cell>
          <cell r="E776" t="str">
            <v>Advanced Calculus 2 For Nanotechnology Engineers</v>
          </cell>
          <cell r="F776">
            <v>3</v>
          </cell>
          <cell r="G776">
            <v>0</v>
          </cell>
          <cell r="H776">
            <v>2</v>
          </cell>
          <cell r="I776">
            <v>0.5</v>
          </cell>
          <cell r="J776">
            <v>0.6</v>
          </cell>
          <cell r="K776">
            <v>0</v>
          </cell>
          <cell r="L776">
            <v>0</v>
          </cell>
          <cell r="M776">
            <v>0.4</v>
          </cell>
          <cell r="N776">
            <v>0</v>
          </cell>
          <cell r="O776">
            <v>0</v>
          </cell>
          <cell r="P776" t="str">
            <v>ECE</v>
          </cell>
          <cell r="R776">
            <v>4</v>
          </cell>
          <cell r="S776">
            <v>48</v>
          </cell>
          <cell r="T776">
            <v>28.799999999999997</v>
          </cell>
          <cell r="U776">
            <v>0</v>
          </cell>
          <cell r="V776">
            <v>0</v>
          </cell>
          <cell r="W776">
            <v>19.200000000000003</v>
          </cell>
          <cell r="X776">
            <v>0</v>
          </cell>
          <cell r="Y776">
            <v>19.200000000000003</v>
          </cell>
          <cell r="AA776" t="str">
            <v>F</v>
          </cell>
        </row>
        <row r="777">
          <cell r="B777" t="str">
            <v>NE220L</v>
          </cell>
          <cell r="C777" t="str">
            <v>NE</v>
          </cell>
          <cell r="D777" t="str">
            <v xml:space="preserve">220L </v>
          </cell>
          <cell r="E777" t="str">
            <v>Materials Science and Engineering Lab</v>
          </cell>
          <cell r="F777">
            <v>0</v>
          </cell>
          <cell r="G777">
            <v>0</v>
          </cell>
          <cell r="H777">
            <v>1.5</v>
          </cell>
          <cell r="I777">
            <v>0.25</v>
          </cell>
          <cell r="J777">
            <v>0</v>
          </cell>
          <cell r="K777">
            <v>0</v>
          </cell>
          <cell r="L777">
            <v>0</v>
          </cell>
          <cell r="M777">
            <v>1</v>
          </cell>
          <cell r="N777">
            <v>0</v>
          </cell>
          <cell r="P777" t="str">
            <v>NE</v>
          </cell>
          <cell r="R777">
            <v>0.75</v>
          </cell>
          <cell r="S777">
            <v>9</v>
          </cell>
          <cell r="T777">
            <v>0</v>
          </cell>
          <cell r="U777">
            <v>0</v>
          </cell>
          <cell r="V777">
            <v>0</v>
          </cell>
          <cell r="W777">
            <v>9</v>
          </cell>
          <cell r="X777">
            <v>0</v>
          </cell>
          <cell r="Y777">
            <v>9</v>
          </cell>
        </row>
        <row r="778">
          <cell r="B778" t="str">
            <v>NE224</v>
          </cell>
          <cell r="C778" t="str">
            <v>NE</v>
          </cell>
          <cell r="D778" t="str">
            <v>224</v>
          </cell>
          <cell r="E778" t="str">
            <v>Biochemistry for Nanotechnology Engineers</v>
          </cell>
          <cell r="F778">
            <v>3</v>
          </cell>
          <cell r="G778">
            <v>1</v>
          </cell>
          <cell r="H778">
            <v>1.5</v>
          </cell>
          <cell r="I778">
            <v>0.5</v>
          </cell>
          <cell r="J778">
            <v>0</v>
          </cell>
          <cell r="K778">
            <v>1</v>
          </cell>
          <cell r="L778">
            <v>0</v>
          </cell>
          <cell r="M778">
            <v>0</v>
          </cell>
          <cell r="N778">
            <v>0</v>
          </cell>
          <cell r="P778" t="str">
            <v>NE</v>
          </cell>
          <cell r="R778">
            <v>4.25</v>
          </cell>
          <cell r="S778">
            <v>51</v>
          </cell>
          <cell r="T778">
            <v>0</v>
          </cell>
          <cell r="U778">
            <v>51</v>
          </cell>
          <cell r="V778">
            <v>0</v>
          </cell>
          <cell r="W778">
            <v>0</v>
          </cell>
          <cell r="X778">
            <v>0</v>
          </cell>
          <cell r="Y778">
            <v>0</v>
          </cell>
        </row>
        <row r="779">
          <cell r="B779" t="str">
            <v>NE225</v>
          </cell>
          <cell r="C779" t="str">
            <v>NE</v>
          </cell>
          <cell r="D779" t="str">
            <v>225</v>
          </cell>
          <cell r="E779" t="str">
            <v>Structure and Properties of Matter: From Nanoscale to Bulk</v>
          </cell>
          <cell r="F779">
            <v>3</v>
          </cell>
          <cell r="G779">
            <v>1</v>
          </cell>
          <cell r="H779">
            <v>0</v>
          </cell>
          <cell r="I779">
            <v>0.5</v>
          </cell>
          <cell r="J779">
            <v>0</v>
          </cell>
          <cell r="K779">
            <v>0.6</v>
          </cell>
          <cell r="L779">
            <v>0</v>
          </cell>
          <cell r="M779">
            <v>0.4</v>
          </cell>
          <cell r="N779">
            <v>0</v>
          </cell>
          <cell r="P779" t="str">
            <v>NE</v>
          </cell>
          <cell r="R779">
            <v>3.5</v>
          </cell>
          <cell r="S779">
            <v>42</v>
          </cell>
          <cell r="T779">
            <v>0</v>
          </cell>
          <cell r="U779">
            <v>25.2</v>
          </cell>
          <cell r="V779">
            <v>0</v>
          </cell>
          <cell r="W779">
            <v>16.8</v>
          </cell>
          <cell r="X779">
            <v>0</v>
          </cell>
          <cell r="Y779">
            <v>16.8</v>
          </cell>
        </row>
        <row r="780">
          <cell r="B780" t="str">
            <v>NE226</v>
          </cell>
          <cell r="C780" t="str">
            <v>NE</v>
          </cell>
          <cell r="D780" t="str">
            <v>226</v>
          </cell>
          <cell r="E780" t="str">
            <v>Characterization of Materials</v>
          </cell>
          <cell r="F780">
            <v>3</v>
          </cell>
          <cell r="G780">
            <v>1</v>
          </cell>
          <cell r="H780">
            <v>1.5</v>
          </cell>
          <cell r="I780">
            <v>0.5</v>
          </cell>
          <cell r="J780">
            <v>0</v>
          </cell>
          <cell r="K780">
            <v>0.25</v>
          </cell>
          <cell r="L780">
            <v>0</v>
          </cell>
          <cell r="M780">
            <v>0.75</v>
          </cell>
          <cell r="N780">
            <v>0</v>
          </cell>
          <cell r="P780" t="str">
            <v>NE</v>
          </cell>
          <cell r="R780">
            <v>4.25</v>
          </cell>
          <cell r="S780">
            <v>51</v>
          </cell>
          <cell r="T780">
            <v>0</v>
          </cell>
          <cell r="U780">
            <v>12.75</v>
          </cell>
          <cell r="V780">
            <v>0</v>
          </cell>
          <cell r="W780">
            <v>38.25</v>
          </cell>
          <cell r="X780">
            <v>0</v>
          </cell>
          <cell r="Y780">
            <v>38.25</v>
          </cell>
        </row>
        <row r="781">
          <cell r="B781" t="str">
            <v>NE226L</v>
          </cell>
          <cell r="C781" t="str">
            <v>NE</v>
          </cell>
          <cell r="D781" t="str">
            <v>226L</v>
          </cell>
          <cell r="E781" t="str">
            <v>Laboratory Characterization Methods</v>
          </cell>
          <cell r="F781">
            <v>0</v>
          </cell>
          <cell r="G781">
            <v>1.5</v>
          </cell>
          <cell r="H781">
            <v>0</v>
          </cell>
          <cell r="I781">
            <v>0.3</v>
          </cell>
          <cell r="R781">
            <v>0.75</v>
          </cell>
          <cell r="Z781" t="str">
            <v>S2012</v>
          </cell>
        </row>
        <row r="782">
          <cell r="B782" t="str">
            <v>NE232</v>
          </cell>
          <cell r="C782" t="str">
            <v>NE</v>
          </cell>
          <cell r="D782" t="str">
            <v>232</v>
          </cell>
          <cell r="E782" t="str">
            <v>Quantum Mechanics</v>
          </cell>
          <cell r="F782">
            <v>3</v>
          </cell>
          <cell r="G782">
            <v>1</v>
          </cell>
          <cell r="H782">
            <v>0</v>
          </cell>
          <cell r="I782">
            <v>0.5</v>
          </cell>
          <cell r="J782">
            <v>0</v>
          </cell>
          <cell r="K782">
            <v>1</v>
          </cell>
          <cell r="L782">
            <v>0</v>
          </cell>
          <cell r="M782">
            <v>0</v>
          </cell>
          <cell r="N782">
            <v>0</v>
          </cell>
          <cell r="P782" t="str">
            <v>NE</v>
          </cell>
          <cell r="R782">
            <v>3.5</v>
          </cell>
          <cell r="S782">
            <v>42</v>
          </cell>
          <cell r="T782">
            <v>0</v>
          </cell>
          <cell r="U782">
            <v>42</v>
          </cell>
          <cell r="V782">
            <v>0</v>
          </cell>
          <cell r="W782">
            <v>0</v>
          </cell>
          <cell r="X782">
            <v>0</v>
          </cell>
          <cell r="Y782">
            <v>0</v>
          </cell>
        </row>
        <row r="783">
          <cell r="B783" t="str">
            <v>NE233</v>
          </cell>
          <cell r="C783" t="str">
            <v>NE</v>
          </cell>
          <cell r="D783" t="str">
            <v>233</v>
          </cell>
          <cell r="E783" t="str">
            <v>Macromolecular Science 1</v>
          </cell>
          <cell r="F783">
            <v>3</v>
          </cell>
          <cell r="G783">
            <v>1</v>
          </cell>
          <cell r="H783">
            <v>0</v>
          </cell>
          <cell r="I783">
            <v>0.5</v>
          </cell>
          <cell r="J783">
            <v>0</v>
          </cell>
          <cell r="K783">
            <v>0.25</v>
          </cell>
          <cell r="L783">
            <v>0</v>
          </cell>
          <cell r="M783">
            <v>0.5</v>
          </cell>
          <cell r="N783">
            <v>0.25</v>
          </cell>
          <cell r="P783" t="str">
            <v>NE</v>
          </cell>
          <cell r="R783">
            <v>3.5</v>
          </cell>
          <cell r="S783">
            <v>42</v>
          </cell>
          <cell r="T783">
            <v>0</v>
          </cell>
          <cell r="U783">
            <v>10.5</v>
          </cell>
          <cell r="V783">
            <v>0</v>
          </cell>
          <cell r="W783">
            <v>21</v>
          </cell>
          <cell r="X783">
            <v>10.5</v>
          </cell>
          <cell r="Y783">
            <v>31.5</v>
          </cell>
        </row>
        <row r="784">
          <cell r="B784" t="str">
            <v>NE241</v>
          </cell>
          <cell r="C784" t="str">
            <v>NE</v>
          </cell>
          <cell r="D784" t="str">
            <v>241</v>
          </cell>
          <cell r="E784" t="str">
            <v>Electromagnetism</v>
          </cell>
          <cell r="F784">
            <v>3</v>
          </cell>
          <cell r="G784">
            <v>1</v>
          </cell>
          <cell r="H784">
            <v>1.5</v>
          </cell>
          <cell r="I784">
            <v>0.5</v>
          </cell>
          <cell r="J784">
            <v>0</v>
          </cell>
          <cell r="K784">
            <v>0.5</v>
          </cell>
          <cell r="L784">
            <v>0</v>
          </cell>
          <cell r="M784">
            <v>0.5</v>
          </cell>
          <cell r="N784">
            <v>0</v>
          </cell>
          <cell r="P784" t="str">
            <v>NE</v>
          </cell>
          <cell r="R784">
            <v>4.25</v>
          </cell>
          <cell r="S784">
            <v>51</v>
          </cell>
          <cell r="T784">
            <v>0</v>
          </cell>
          <cell r="U784">
            <v>25.5</v>
          </cell>
          <cell r="V784">
            <v>0</v>
          </cell>
          <cell r="W784">
            <v>25.5</v>
          </cell>
          <cell r="X784">
            <v>0</v>
          </cell>
          <cell r="Y784">
            <v>25.5</v>
          </cell>
        </row>
        <row r="785">
          <cell r="B785" t="str">
            <v>NE242</v>
          </cell>
          <cell r="C785" t="str">
            <v>NE</v>
          </cell>
          <cell r="D785" t="str">
            <v>242</v>
          </cell>
          <cell r="E785" t="str">
            <v>Electronic Devices</v>
          </cell>
          <cell r="F785">
            <v>3</v>
          </cell>
          <cell r="G785">
            <v>1</v>
          </cell>
          <cell r="H785">
            <v>1.5</v>
          </cell>
          <cell r="I785">
            <v>0.5</v>
          </cell>
          <cell r="J785">
            <v>0</v>
          </cell>
          <cell r="K785">
            <v>0.35</v>
          </cell>
          <cell r="L785">
            <v>0</v>
          </cell>
          <cell r="M785">
            <v>0.4</v>
          </cell>
          <cell r="N785">
            <v>0.25</v>
          </cell>
          <cell r="P785" t="str">
            <v>NE</v>
          </cell>
          <cell r="R785">
            <v>4.25</v>
          </cell>
          <cell r="S785">
            <v>51</v>
          </cell>
          <cell r="T785">
            <v>0</v>
          </cell>
          <cell r="U785">
            <v>17.849999999999998</v>
          </cell>
          <cell r="V785">
            <v>0</v>
          </cell>
          <cell r="W785">
            <v>20.400000000000002</v>
          </cell>
          <cell r="X785">
            <v>12.75</v>
          </cell>
          <cell r="Y785">
            <v>33.150000000000006</v>
          </cell>
        </row>
        <row r="786">
          <cell r="B786" t="str">
            <v>NE301</v>
          </cell>
          <cell r="C786" t="str">
            <v>NE</v>
          </cell>
          <cell r="D786" t="str">
            <v>301</v>
          </cell>
          <cell r="E786" t="str">
            <v>Environmental Impacts, Ecotoxicology &amp; Nanotechnololgy Engineering</v>
          </cell>
          <cell r="F786">
            <v>1</v>
          </cell>
          <cell r="I786">
            <v>0.1</v>
          </cell>
          <cell r="J786">
            <v>0</v>
          </cell>
          <cell r="K786">
            <v>0</v>
          </cell>
          <cell r="L786">
            <v>0</v>
          </cell>
          <cell r="M786">
            <v>0</v>
          </cell>
          <cell r="N786">
            <v>0</v>
          </cell>
          <cell r="O786">
            <v>1</v>
          </cell>
          <cell r="P786" t="str">
            <v>NE</v>
          </cell>
          <cell r="R786">
            <v>1</v>
          </cell>
          <cell r="S786">
            <v>12</v>
          </cell>
          <cell r="T786">
            <v>0</v>
          </cell>
          <cell r="U786">
            <v>0</v>
          </cell>
          <cell r="V786">
            <v>0</v>
          </cell>
          <cell r="W786">
            <v>0</v>
          </cell>
          <cell r="X786">
            <v>0</v>
          </cell>
          <cell r="Y786">
            <v>0</v>
          </cell>
        </row>
        <row r="787">
          <cell r="B787" t="str">
            <v>NE302</v>
          </cell>
          <cell r="C787" t="str">
            <v>NE</v>
          </cell>
          <cell r="D787" t="str">
            <v>302</v>
          </cell>
          <cell r="E787" t="str">
            <v>Nanomaterials Risks/Benefits &amp; Nanotechnology Engineering Practice</v>
          </cell>
          <cell r="F787">
            <v>1</v>
          </cell>
          <cell r="I787">
            <v>0.1</v>
          </cell>
          <cell r="J787">
            <v>0</v>
          </cell>
          <cell r="K787">
            <v>0</v>
          </cell>
          <cell r="L787">
            <v>0</v>
          </cell>
          <cell r="M787">
            <v>0</v>
          </cell>
          <cell r="N787">
            <v>0</v>
          </cell>
          <cell r="O787">
            <v>1</v>
          </cell>
          <cell r="P787" t="str">
            <v>NE</v>
          </cell>
          <cell r="R787">
            <v>1</v>
          </cell>
          <cell r="S787">
            <v>12</v>
          </cell>
          <cell r="T787">
            <v>0</v>
          </cell>
          <cell r="U787">
            <v>0</v>
          </cell>
          <cell r="V787">
            <v>0</v>
          </cell>
          <cell r="W787">
            <v>0</v>
          </cell>
          <cell r="X787">
            <v>0</v>
          </cell>
          <cell r="Y787">
            <v>0</v>
          </cell>
        </row>
        <row r="788">
          <cell r="B788" t="str">
            <v>NE307</v>
          </cell>
          <cell r="C788" t="str">
            <v>NE</v>
          </cell>
          <cell r="D788" t="str">
            <v>307</v>
          </cell>
          <cell r="E788" t="str">
            <v>Introduction to Nanosystems Design</v>
          </cell>
          <cell r="F788">
            <v>0</v>
          </cell>
          <cell r="G788">
            <v>2</v>
          </cell>
          <cell r="H788">
            <v>0</v>
          </cell>
          <cell r="I788">
            <v>0.25</v>
          </cell>
          <cell r="J788">
            <v>0</v>
          </cell>
          <cell r="K788">
            <v>0</v>
          </cell>
          <cell r="L788">
            <v>0.25</v>
          </cell>
          <cell r="M788">
            <v>0</v>
          </cell>
          <cell r="N788">
            <v>0.75</v>
          </cell>
          <cell r="P788" t="str">
            <v>NE</v>
          </cell>
          <cell r="R788">
            <v>1</v>
          </cell>
          <cell r="S788">
            <v>12</v>
          </cell>
          <cell r="T788">
            <v>0</v>
          </cell>
          <cell r="U788">
            <v>0</v>
          </cell>
          <cell r="V788">
            <v>3</v>
          </cell>
          <cell r="W788">
            <v>0</v>
          </cell>
          <cell r="X788">
            <v>9</v>
          </cell>
          <cell r="Y788">
            <v>9</v>
          </cell>
        </row>
        <row r="789">
          <cell r="B789" t="str">
            <v>NE318</v>
          </cell>
          <cell r="C789" t="str">
            <v>NE</v>
          </cell>
          <cell r="D789" t="str">
            <v>318</v>
          </cell>
          <cell r="E789" t="str">
            <v>Mathematical Methods for Nanotechnology Engineering</v>
          </cell>
          <cell r="F789">
            <v>3</v>
          </cell>
          <cell r="G789">
            <v>1</v>
          </cell>
          <cell r="H789">
            <v>0</v>
          </cell>
          <cell r="I789">
            <v>0.5</v>
          </cell>
          <cell r="J789">
            <v>0.3</v>
          </cell>
          <cell r="K789">
            <v>0</v>
          </cell>
          <cell r="L789">
            <v>0</v>
          </cell>
          <cell r="M789">
            <v>0.7</v>
          </cell>
          <cell r="N789">
            <v>0</v>
          </cell>
          <cell r="P789" t="str">
            <v>NE</v>
          </cell>
          <cell r="R789">
            <v>3.5</v>
          </cell>
          <cell r="S789">
            <v>42</v>
          </cell>
          <cell r="T789">
            <v>12.6</v>
          </cell>
          <cell r="U789">
            <v>0</v>
          </cell>
          <cell r="V789">
            <v>0</v>
          </cell>
          <cell r="W789">
            <v>29.4</v>
          </cell>
          <cell r="X789">
            <v>0</v>
          </cell>
          <cell r="Y789">
            <v>29.4</v>
          </cell>
        </row>
        <row r="790">
          <cell r="B790" t="str">
            <v>NE320L</v>
          </cell>
          <cell r="C790" t="str">
            <v>NE</v>
          </cell>
          <cell r="D790" t="str">
            <v>320L</v>
          </cell>
          <cell r="E790" t="str">
            <v>Characterization of Materials Lab</v>
          </cell>
          <cell r="F790">
            <v>0</v>
          </cell>
          <cell r="G790">
            <v>0</v>
          </cell>
          <cell r="H790">
            <v>1.5</v>
          </cell>
          <cell r="I790">
            <v>0.25</v>
          </cell>
          <cell r="J790">
            <v>0</v>
          </cell>
          <cell r="K790">
            <v>0</v>
          </cell>
          <cell r="L790">
            <v>0</v>
          </cell>
          <cell r="M790">
            <v>1</v>
          </cell>
          <cell r="N790">
            <v>0</v>
          </cell>
          <cell r="P790" t="str">
            <v>NE</v>
          </cell>
          <cell r="R790">
            <v>0.75</v>
          </cell>
          <cell r="S790">
            <v>9</v>
          </cell>
          <cell r="T790">
            <v>0</v>
          </cell>
          <cell r="U790">
            <v>0</v>
          </cell>
          <cell r="V790">
            <v>0</v>
          </cell>
          <cell r="W790">
            <v>9</v>
          </cell>
          <cell r="X790">
            <v>0</v>
          </cell>
          <cell r="Y790">
            <v>9</v>
          </cell>
        </row>
        <row r="791">
          <cell r="B791" t="str">
            <v>NE330L</v>
          </cell>
          <cell r="C791" t="str">
            <v>NE</v>
          </cell>
          <cell r="D791" t="str">
            <v>330L</v>
          </cell>
          <cell r="E791" t="str">
            <v>Macromolecular Science Lab</v>
          </cell>
          <cell r="H791">
            <v>1.5</v>
          </cell>
          <cell r="I791">
            <v>0.25</v>
          </cell>
          <cell r="M791">
            <v>0.5</v>
          </cell>
          <cell r="N791">
            <v>0.5</v>
          </cell>
          <cell r="R791">
            <v>0.75</v>
          </cell>
          <cell r="S791">
            <v>9</v>
          </cell>
          <cell r="T791">
            <v>0</v>
          </cell>
          <cell r="U791">
            <v>0</v>
          </cell>
          <cell r="V791">
            <v>0</v>
          </cell>
          <cell r="W791">
            <v>4.5</v>
          </cell>
          <cell r="X791">
            <v>4.5</v>
          </cell>
          <cell r="Y791">
            <v>9</v>
          </cell>
        </row>
        <row r="792">
          <cell r="B792" t="str">
            <v>NE333</v>
          </cell>
          <cell r="C792" t="str">
            <v>NE</v>
          </cell>
          <cell r="D792" t="str">
            <v>333</v>
          </cell>
          <cell r="E792" t="str">
            <v>Macromolecular Science 1</v>
          </cell>
          <cell r="F792">
            <v>3</v>
          </cell>
          <cell r="G792">
            <v>1</v>
          </cell>
          <cell r="H792">
            <v>0</v>
          </cell>
          <cell r="I792">
            <v>0.5</v>
          </cell>
          <cell r="J792">
            <v>0</v>
          </cell>
          <cell r="K792">
            <v>0.25</v>
          </cell>
          <cell r="L792">
            <v>0</v>
          </cell>
          <cell r="M792">
            <v>0.5</v>
          </cell>
          <cell r="N792">
            <v>0.25</v>
          </cell>
          <cell r="P792" t="str">
            <v>NE</v>
          </cell>
          <cell r="R792">
            <v>3.5</v>
          </cell>
          <cell r="S792">
            <v>42</v>
          </cell>
          <cell r="T792">
            <v>0</v>
          </cell>
          <cell r="U792">
            <v>10.5</v>
          </cell>
          <cell r="V792">
            <v>0</v>
          </cell>
          <cell r="W792">
            <v>21</v>
          </cell>
          <cell r="X792">
            <v>10.5</v>
          </cell>
          <cell r="Y792">
            <v>31.5</v>
          </cell>
        </row>
        <row r="793">
          <cell r="B793" t="str">
            <v>NE334</v>
          </cell>
          <cell r="C793" t="str">
            <v>NE</v>
          </cell>
          <cell r="D793" t="str">
            <v>334</v>
          </cell>
          <cell r="E793" t="str">
            <v>Statistical Thermodynamics</v>
          </cell>
          <cell r="F793">
            <v>3</v>
          </cell>
          <cell r="G793">
            <v>1</v>
          </cell>
          <cell r="H793">
            <v>0</v>
          </cell>
          <cell r="I793">
            <v>0.5</v>
          </cell>
          <cell r="J793">
            <v>0</v>
          </cell>
          <cell r="K793">
            <v>1</v>
          </cell>
          <cell r="L793">
            <v>0</v>
          </cell>
          <cell r="M793">
            <v>0</v>
          </cell>
          <cell r="N793">
            <v>0</v>
          </cell>
          <cell r="P793" t="str">
            <v>NE</v>
          </cell>
          <cell r="R793">
            <v>3.5</v>
          </cell>
          <cell r="S793">
            <v>42</v>
          </cell>
          <cell r="T793">
            <v>0</v>
          </cell>
          <cell r="U793">
            <v>42</v>
          </cell>
          <cell r="V793">
            <v>0</v>
          </cell>
          <cell r="W793">
            <v>0</v>
          </cell>
          <cell r="X793">
            <v>0</v>
          </cell>
          <cell r="Y793">
            <v>0</v>
          </cell>
        </row>
        <row r="794">
          <cell r="B794" t="str">
            <v>NE335</v>
          </cell>
          <cell r="C794" t="str">
            <v>NE</v>
          </cell>
          <cell r="D794" t="str">
            <v>335</v>
          </cell>
          <cell r="E794" t="str">
            <v>Macromolecular Science 2</v>
          </cell>
          <cell r="F794">
            <v>3</v>
          </cell>
          <cell r="G794">
            <v>1</v>
          </cell>
          <cell r="H794">
            <v>0</v>
          </cell>
          <cell r="I794">
            <v>0.5</v>
          </cell>
          <cell r="J794">
            <v>0</v>
          </cell>
          <cell r="K794">
            <v>0</v>
          </cell>
          <cell r="L794">
            <v>0</v>
          </cell>
          <cell r="M794">
            <v>0.67</v>
          </cell>
          <cell r="N794">
            <v>0.33</v>
          </cell>
          <cell r="P794" t="str">
            <v xml:space="preserve">NE </v>
          </cell>
          <cell r="R794">
            <v>3.5</v>
          </cell>
          <cell r="S794">
            <v>42</v>
          </cell>
          <cell r="T794">
            <v>0</v>
          </cell>
          <cell r="U794">
            <v>0</v>
          </cell>
          <cell r="V794">
            <v>0</v>
          </cell>
          <cell r="W794">
            <v>28.14</v>
          </cell>
          <cell r="X794">
            <v>13.860000000000001</v>
          </cell>
          <cell r="Y794">
            <v>42</v>
          </cell>
        </row>
        <row r="795">
          <cell r="B795" t="str">
            <v>NE335old</v>
          </cell>
          <cell r="C795" t="str">
            <v>NE</v>
          </cell>
          <cell r="D795" t="str">
            <v>335</v>
          </cell>
          <cell r="E795" t="str">
            <v>Macromolecular Science 2</v>
          </cell>
          <cell r="F795">
            <v>3</v>
          </cell>
          <cell r="G795">
            <v>1</v>
          </cell>
          <cell r="H795">
            <v>1.5</v>
          </cell>
          <cell r="I795">
            <v>0.5</v>
          </cell>
          <cell r="J795">
            <v>0</v>
          </cell>
          <cell r="K795">
            <v>0</v>
          </cell>
          <cell r="L795">
            <v>0</v>
          </cell>
          <cell r="M795">
            <v>0.5</v>
          </cell>
          <cell r="N795">
            <v>0.5</v>
          </cell>
          <cell r="P795" t="str">
            <v>NE</v>
          </cell>
          <cell r="R795">
            <v>4.25</v>
          </cell>
          <cell r="S795">
            <v>51</v>
          </cell>
          <cell r="T795">
            <v>0</v>
          </cell>
          <cell r="U795">
            <v>0</v>
          </cell>
          <cell r="V795">
            <v>0</v>
          </cell>
          <cell r="W795">
            <v>25.5</v>
          </cell>
          <cell r="X795">
            <v>25.5</v>
          </cell>
          <cell r="Y795">
            <v>51</v>
          </cell>
        </row>
        <row r="796">
          <cell r="B796" t="str">
            <v>NE336</v>
          </cell>
          <cell r="C796" t="str">
            <v>NE</v>
          </cell>
          <cell r="D796" t="str">
            <v>336</v>
          </cell>
          <cell r="E796" t="str">
            <v>Micro and Nanosystem Computer-aided Design</v>
          </cell>
          <cell r="F796">
            <v>3</v>
          </cell>
          <cell r="G796">
            <v>1</v>
          </cell>
          <cell r="H796">
            <v>1.5</v>
          </cell>
          <cell r="I796">
            <v>0.5</v>
          </cell>
          <cell r="J796">
            <v>0</v>
          </cell>
          <cell r="K796">
            <v>0.2</v>
          </cell>
          <cell r="L796">
            <v>0</v>
          </cell>
          <cell r="M796">
            <v>0.5</v>
          </cell>
          <cell r="N796">
            <v>0.3</v>
          </cell>
          <cell r="P796" t="str">
            <v>NE</v>
          </cell>
          <cell r="R796">
            <v>4.25</v>
          </cell>
          <cell r="S796">
            <v>51</v>
          </cell>
          <cell r="T796">
            <v>0</v>
          </cell>
          <cell r="U796">
            <v>10.200000000000001</v>
          </cell>
          <cell r="V796">
            <v>0</v>
          </cell>
          <cell r="W796">
            <v>25.5</v>
          </cell>
          <cell r="X796">
            <v>15.299999999999999</v>
          </cell>
          <cell r="Y796">
            <v>40.799999999999997</v>
          </cell>
        </row>
        <row r="797">
          <cell r="B797" t="str">
            <v>NE340L</v>
          </cell>
          <cell r="C797" t="str">
            <v>NE</v>
          </cell>
          <cell r="D797" t="str">
            <v>340L</v>
          </cell>
          <cell r="E797" t="str">
            <v>Microfabrication and Thin-film Technology Lab</v>
          </cell>
          <cell r="F797">
            <v>0</v>
          </cell>
          <cell r="G797">
            <v>0</v>
          </cell>
          <cell r="H797">
            <v>1.5</v>
          </cell>
          <cell r="I797">
            <v>0.25</v>
          </cell>
          <cell r="J797">
            <v>0</v>
          </cell>
          <cell r="K797">
            <v>0</v>
          </cell>
          <cell r="L797">
            <v>0</v>
          </cell>
          <cell r="M797">
            <v>1</v>
          </cell>
          <cell r="N797">
            <v>0</v>
          </cell>
          <cell r="P797" t="str">
            <v>NE</v>
          </cell>
          <cell r="R797">
            <v>0.75</v>
          </cell>
          <cell r="S797">
            <v>9</v>
          </cell>
          <cell r="T797">
            <v>0</v>
          </cell>
          <cell r="U797">
            <v>0</v>
          </cell>
          <cell r="V797">
            <v>0</v>
          </cell>
          <cell r="W797">
            <v>9</v>
          </cell>
          <cell r="X797">
            <v>0</v>
          </cell>
          <cell r="Y797">
            <v>9</v>
          </cell>
        </row>
        <row r="798">
          <cell r="B798" t="str">
            <v>NE343</v>
          </cell>
          <cell r="C798" t="str">
            <v>NE</v>
          </cell>
          <cell r="D798" t="str">
            <v>343</v>
          </cell>
          <cell r="E798" t="str">
            <v>Microfabrication and Thin-film Technology</v>
          </cell>
          <cell r="F798">
            <v>3</v>
          </cell>
          <cell r="G798">
            <v>1</v>
          </cell>
          <cell r="H798">
            <v>0</v>
          </cell>
          <cell r="I798">
            <v>0.5</v>
          </cell>
          <cell r="J798">
            <v>0</v>
          </cell>
          <cell r="K798">
            <v>0</v>
          </cell>
          <cell r="L798">
            <v>0</v>
          </cell>
          <cell r="M798">
            <v>1</v>
          </cell>
          <cell r="N798">
            <v>0</v>
          </cell>
          <cell r="P798" t="str">
            <v>NE</v>
          </cell>
          <cell r="R798">
            <v>3.5</v>
          </cell>
          <cell r="S798">
            <v>42</v>
          </cell>
          <cell r="T798">
            <v>0</v>
          </cell>
          <cell r="U798">
            <v>0</v>
          </cell>
          <cell r="V798">
            <v>0</v>
          </cell>
          <cell r="W798">
            <v>42</v>
          </cell>
          <cell r="X798">
            <v>0</v>
          </cell>
          <cell r="Y798">
            <v>42</v>
          </cell>
        </row>
        <row r="799">
          <cell r="B799" t="str">
            <v>NE344</v>
          </cell>
          <cell r="C799" t="str">
            <v>NE</v>
          </cell>
          <cell r="D799" t="str">
            <v>344</v>
          </cell>
          <cell r="E799" t="str">
            <v>Electronic Circuits and Integration</v>
          </cell>
          <cell r="F799">
            <v>3</v>
          </cell>
          <cell r="G799">
            <v>1</v>
          </cell>
          <cell r="H799">
            <v>1.5</v>
          </cell>
          <cell r="I799">
            <v>0.5</v>
          </cell>
          <cell r="J799">
            <v>0</v>
          </cell>
          <cell r="K799">
            <v>0</v>
          </cell>
          <cell r="L799">
            <v>0</v>
          </cell>
          <cell r="M799">
            <v>0.7</v>
          </cell>
          <cell r="N799">
            <v>0.3</v>
          </cell>
          <cell r="P799" t="str">
            <v>NE</v>
          </cell>
          <cell r="R799">
            <v>4.25</v>
          </cell>
          <cell r="S799">
            <v>51</v>
          </cell>
          <cell r="T799">
            <v>0</v>
          </cell>
          <cell r="U799">
            <v>0</v>
          </cell>
          <cell r="V799">
            <v>0</v>
          </cell>
          <cell r="W799">
            <v>35.699999999999996</v>
          </cell>
          <cell r="X799">
            <v>15.299999999999999</v>
          </cell>
          <cell r="Y799">
            <v>50.999999999999993</v>
          </cell>
        </row>
        <row r="800">
          <cell r="B800" t="str">
            <v>NE352</v>
          </cell>
          <cell r="C800" t="str">
            <v>NE</v>
          </cell>
          <cell r="D800" t="str">
            <v>352</v>
          </cell>
          <cell r="E800" t="str">
            <v>Surfaces and Interfaces</v>
          </cell>
          <cell r="F800">
            <v>3</v>
          </cell>
          <cell r="G800">
            <v>1</v>
          </cell>
          <cell r="H800">
            <v>0</v>
          </cell>
          <cell r="I800">
            <v>0.5</v>
          </cell>
          <cell r="J800">
            <v>0</v>
          </cell>
          <cell r="K800">
            <v>0.4</v>
          </cell>
          <cell r="L800">
            <v>0</v>
          </cell>
          <cell r="M800">
            <v>0.3</v>
          </cell>
          <cell r="N800">
            <v>0.3</v>
          </cell>
          <cell r="P800" t="str">
            <v>NE</v>
          </cell>
          <cell r="R800">
            <v>3.5</v>
          </cell>
          <cell r="S800">
            <v>42</v>
          </cell>
          <cell r="T800">
            <v>0</v>
          </cell>
          <cell r="U800">
            <v>16.8</v>
          </cell>
          <cell r="V800">
            <v>0</v>
          </cell>
          <cell r="W800">
            <v>12.6</v>
          </cell>
          <cell r="X800">
            <v>12.6</v>
          </cell>
          <cell r="Y800">
            <v>25.2</v>
          </cell>
        </row>
        <row r="801">
          <cell r="B801" t="str">
            <v>NE353</v>
          </cell>
          <cell r="C801" t="str">
            <v>NE</v>
          </cell>
          <cell r="D801" t="str">
            <v>353</v>
          </cell>
          <cell r="E801" t="str">
            <v>Nanoprobing and Lithography</v>
          </cell>
          <cell r="F801">
            <v>3</v>
          </cell>
          <cell r="G801">
            <v>1</v>
          </cell>
          <cell r="H801">
            <v>0</v>
          </cell>
          <cell r="I801">
            <v>0.5</v>
          </cell>
          <cell r="J801">
            <v>0</v>
          </cell>
          <cell r="K801">
            <v>0</v>
          </cell>
          <cell r="L801">
            <v>0</v>
          </cell>
          <cell r="M801">
            <v>0.67</v>
          </cell>
          <cell r="N801">
            <v>0.33</v>
          </cell>
          <cell r="P801" t="str">
            <v>NE</v>
          </cell>
          <cell r="R801">
            <v>3.5</v>
          </cell>
          <cell r="S801">
            <v>42</v>
          </cell>
          <cell r="T801">
            <v>0</v>
          </cell>
          <cell r="U801">
            <v>0</v>
          </cell>
          <cell r="V801">
            <v>0</v>
          </cell>
          <cell r="W801">
            <v>28.14</v>
          </cell>
          <cell r="X801">
            <v>13.860000000000001</v>
          </cell>
          <cell r="Y801">
            <v>42</v>
          </cell>
        </row>
        <row r="802">
          <cell r="B802" t="str">
            <v>NE401</v>
          </cell>
          <cell r="C802" t="str">
            <v>NE</v>
          </cell>
          <cell r="D802" t="str">
            <v>401</v>
          </cell>
          <cell r="E802" t="str">
            <v>Nanotechnology Engineering Practice</v>
          </cell>
          <cell r="F802">
            <v>1</v>
          </cell>
          <cell r="I802">
            <v>0</v>
          </cell>
          <cell r="J802">
            <v>0</v>
          </cell>
          <cell r="K802">
            <v>0</v>
          </cell>
          <cell r="L802">
            <v>0</v>
          </cell>
          <cell r="M802">
            <v>0</v>
          </cell>
          <cell r="N802">
            <v>0</v>
          </cell>
          <cell r="O802">
            <v>1</v>
          </cell>
          <cell r="P802" t="str">
            <v>NE</v>
          </cell>
          <cell r="R802">
            <v>1</v>
          </cell>
          <cell r="S802">
            <v>12</v>
          </cell>
          <cell r="T802">
            <v>0</v>
          </cell>
          <cell r="U802">
            <v>0</v>
          </cell>
          <cell r="V802">
            <v>0</v>
          </cell>
          <cell r="W802">
            <v>0</v>
          </cell>
          <cell r="X802">
            <v>0</v>
          </cell>
          <cell r="Y802">
            <v>0</v>
          </cell>
        </row>
        <row r="803">
          <cell r="B803" t="str">
            <v>NE402</v>
          </cell>
          <cell r="C803" t="str">
            <v>NE</v>
          </cell>
          <cell r="D803" t="str">
            <v>402</v>
          </cell>
          <cell r="E803" t="str">
            <v>Nanotechnology Engineering Practice</v>
          </cell>
          <cell r="F803">
            <v>1</v>
          </cell>
          <cell r="I803">
            <v>0</v>
          </cell>
          <cell r="J803">
            <v>0</v>
          </cell>
          <cell r="K803">
            <v>0</v>
          </cell>
          <cell r="L803">
            <v>0</v>
          </cell>
          <cell r="M803">
            <v>0</v>
          </cell>
          <cell r="N803">
            <v>0</v>
          </cell>
          <cell r="O803">
            <v>1</v>
          </cell>
          <cell r="P803" t="str">
            <v>NE</v>
          </cell>
          <cell r="R803">
            <v>1</v>
          </cell>
          <cell r="S803">
            <v>12</v>
          </cell>
          <cell r="T803">
            <v>0</v>
          </cell>
          <cell r="U803">
            <v>0</v>
          </cell>
          <cell r="V803">
            <v>0</v>
          </cell>
          <cell r="W803">
            <v>0</v>
          </cell>
          <cell r="X803">
            <v>0</v>
          </cell>
          <cell r="Y803">
            <v>0</v>
          </cell>
        </row>
        <row r="804">
          <cell r="B804" t="str">
            <v>NE408</v>
          </cell>
          <cell r="C804" t="str">
            <v>NE</v>
          </cell>
          <cell r="D804" t="str">
            <v>408</v>
          </cell>
          <cell r="E804" t="str">
            <v>Nanosystems Design Project</v>
          </cell>
          <cell r="G804" t="str">
            <v>10PRJ</v>
          </cell>
          <cell r="I804">
            <v>0.5</v>
          </cell>
          <cell r="J804">
            <v>0</v>
          </cell>
          <cell r="K804">
            <v>0</v>
          </cell>
          <cell r="L804">
            <v>0.3</v>
          </cell>
          <cell r="M804">
            <v>0</v>
          </cell>
          <cell r="N804">
            <v>0.7</v>
          </cell>
          <cell r="P804" t="str">
            <v>NE</v>
          </cell>
          <cell r="Q804" t="str">
            <v>K</v>
          </cell>
          <cell r="R804" t="str">
            <v/>
          </cell>
          <cell r="S804" t="str">
            <v/>
          </cell>
          <cell r="T804" t="str">
            <v/>
          </cell>
          <cell r="U804" t="str">
            <v/>
          </cell>
          <cell r="V804" t="str">
            <v/>
          </cell>
          <cell r="W804" t="str">
            <v/>
          </cell>
          <cell r="X804" t="str">
            <v/>
          </cell>
          <cell r="Y804" t="str">
            <v/>
          </cell>
        </row>
        <row r="805">
          <cell r="B805" t="str">
            <v>NE409</v>
          </cell>
          <cell r="C805" t="str">
            <v>NE</v>
          </cell>
          <cell r="D805" t="str">
            <v>409</v>
          </cell>
          <cell r="E805" t="str">
            <v>Nanosystems Design Symposium</v>
          </cell>
          <cell r="G805" t="str">
            <v>10PRJ</v>
          </cell>
          <cell r="I805">
            <v>0.5</v>
          </cell>
          <cell r="J805">
            <v>0</v>
          </cell>
          <cell r="K805">
            <v>0</v>
          </cell>
          <cell r="L805">
            <v>0.4</v>
          </cell>
          <cell r="M805">
            <v>0</v>
          </cell>
          <cell r="N805">
            <v>0.6</v>
          </cell>
          <cell r="P805" t="str">
            <v>NE</v>
          </cell>
          <cell r="Q805" t="str">
            <v>K</v>
          </cell>
          <cell r="R805" t="str">
            <v/>
          </cell>
          <cell r="S805" t="str">
            <v/>
          </cell>
          <cell r="T805" t="str">
            <v/>
          </cell>
          <cell r="U805" t="str">
            <v/>
          </cell>
          <cell r="V805" t="str">
            <v/>
          </cell>
          <cell r="W805" t="str">
            <v/>
          </cell>
          <cell r="X805" t="str">
            <v/>
          </cell>
          <cell r="Y805" t="str">
            <v/>
          </cell>
        </row>
        <row r="806">
          <cell r="B806" t="str">
            <v>NE445</v>
          </cell>
          <cell r="C806" t="str">
            <v>NE</v>
          </cell>
          <cell r="D806" t="str">
            <v>445</v>
          </cell>
          <cell r="E806" t="str">
            <v>Photonic Materials and Devices</v>
          </cell>
          <cell r="F806">
            <v>3</v>
          </cell>
          <cell r="G806">
            <v>1</v>
          </cell>
          <cell r="H806">
            <v>0</v>
          </cell>
          <cell r="I806">
            <v>0.5</v>
          </cell>
          <cell r="J806">
            <v>0</v>
          </cell>
          <cell r="K806">
            <v>0</v>
          </cell>
          <cell r="L806">
            <v>0</v>
          </cell>
          <cell r="M806">
            <v>0.7</v>
          </cell>
          <cell r="N806">
            <v>0.3</v>
          </cell>
          <cell r="P806" t="str">
            <v>NE</v>
          </cell>
          <cell r="R806">
            <v>3.5</v>
          </cell>
          <cell r="S806">
            <v>42</v>
          </cell>
          <cell r="T806">
            <v>0</v>
          </cell>
          <cell r="U806">
            <v>0</v>
          </cell>
          <cell r="V806">
            <v>0</v>
          </cell>
          <cell r="W806">
            <v>29.4</v>
          </cell>
          <cell r="X806">
            <v>12.6</v>
          </cell>
          <cell r="Y806">
            <v>42</v>
          </cell>
        </row>
        <row r="807">
          <cell r="B807" t="str">
            <v>NE450L</v>
          </cell>
          <cell r="C807" t="str">
            <v>NE</v>
          </cell>
          <cell r="D807" t="str">
            <v>450L</v>
          </cell>
          <cell r="E807" t="str">
            <v>Nanoprobing and Lithography Laboratory</v>
          </cell>
          <cell r="H807">
            <v>1.5</v>
          </cell>
          <cell r="I807">
            <v>0.25</v>
          </cell>
          <cell r="J807">
            <v>0</v>
          </cell>
          <cell r="K807">
            <v>0</v>
          </cell>
          <cell r="L807">
            <v>0</v>
          </cell>
          <cell r="M807">
            <v>1</v>
          </cell>
          <cell r="N807">
            <v>0</v>
          </cell>
          <cell r="O807">
            <v>0</v>
          </cell>
          <cell r="P807" t="str">
            <v>NE</v>
          </cell>
          <cell r="R807">
            <v>0.75</v>
          </cell>
          <cell r="S807">
            <v>9</v>
          </cell>
          <cell r="T807">
            <v>0</v>
          </cell>
          <cell r="U807">
            <v>0</v>
          </cell>
          <cell r="V807">
            <v>0</v>
          </cell>
          <cell r="W807">
            <v>9</v>
          </cell>
          <cell r="X807">
            <v>0</v>
          </cell>
          <cell r="Y807">
            <v>9</v>
          </cell>
        </row>
        <row r="808">
          <cell r="B808" t="str">
            <v>NE451</v>
          </cell>
          <cell r="C808" t="str">
            <v>NE</v>
          </cell>
          <cell r="D808" t="str">
            <v>451</v>
          </cell>
          <cell r="E808" t="str">
            <v>Simulation Methods in Nanotechnology Engineering</v>
          </cell>
          <cell r="F808">
            <v>3</v>
          </cell>
          <cell r="G808">
            <v>1</v>
          </cell>
          <cell r="H808">
            <v>0</v>
          </cell>
          <cell r="I808">
            <v>0.5</v>
          </cell>
          <cell r="J808">
            <v>0</v>
          </cell>
          <cell r="K808">
            <v>0</v>
          </cell>
          <cell r="L808">
            <v>0</v>
          </cell>
          <cell r="M808">
            <v>0.7</v>
          </cell>
          <cell r="N808">
            <v>0.3</v>
          </cell>
          <cell r="O808">
            <v>0</v>
          </cell>
          <cell r="P808" t="str">
            <v>NE</v>
          </cell>
          <cell r="R808">
            <v>3.5</v>
          </cell>
          <cell r="S808">
            <v>42</v>
          </cell>
          <cell r="T808">
            <v>0</v>
          </cell>
          <cell r="U808">
            <v>0</v>
          </cell>
          <cell r="V808">
            <v>0</v>
          </cell>
          <cell r="W808">
            <v>29.4</v>
          </cell>
          <cell r="X808">
            <v>12.6</v>
          </cell>
          <cell r="Y808">
            <v>42</v>
          </cell>
        </row>
        <row r="809">
          <cell r="B809" t="str">
            <v>NE452</v>
          </cell>
          <cell r="C809" t="str">
            <v>NE</v>
          </cell>
          <cell r="D809" t="str">
            <v>452</v>
          </cell>
          <cell r="E809" t="str">
            <v>Special Topics in Nanoscale Simulations</v>
          </cell>
          <cell r="F809">
            <v>3</v>
          </cell>
          <cell r="G809">
            <v>0</v>
          </cell>
          <cell r="H809">
            <v>0</v>
          </cell>
          <cell r="I809">
            <v>0.5</v>
          </cell>
          <cell r="J809">
            <v>0</v>
          </cell>
          <cell r="K809">
            <v>0</v>
          </cell>
          <cell r="L809">
            <v>0</v>
          </cell>
          <cell r="M809">
            <v>0.7</v>
          </cell>
          <cell r="N809">
            <v>0.3</v>
          </cell>
          <cell r="O809">
            <v>0</v>
          </cell>
          <cell r="P809" t="str">
            <v>NE</v>
          </cell>
          <cell r="R809">
            <v>3</v>
          </cell>
          <cell r="S809">
            <v>36</v>
          </cell>
          <cell r="T809">
            <v>0</v>
          </cell>
          <cell r="U809">
            <v>0</v>
          </cell>
          <cell r="V809">
            <v>0</v>
          </cell>
          <cell r="W809">
            <v>25.2</v>
          </cell>
          <cell r="X809">
            <v>10.799999999999999</v>
          </cell>
          <cell r="Y809">
            <v>36</v>
          </cell>
          <cell r="Z809" t="str">
            <v>W2013</v>
          </cell>
        </row>
        <row r="810">
          <cell r="B810" t="str">
            <v>NE454L</v>
          </cell>
          <cell r="C810" t="str">
            <v>NE</v>
          </cell>
          <cell r="D810" t="str">
            <v>454L</v>
          </cell>
          <cell r="E810" t="str">
            <v>Nanotechnology Engineering Advanced Laboratory 1</v>
          </cell>
          <cell r="H810">
            <v>6</v>
          </cell>
          <cell r="I810">
            <v>0.5</v>
          </cell>
          <cell r="J810">
            <v>0</v>
          </cell>
          <cell r="K810">
            <v>0</v>
          </cell>
          <cell r="L810">
            <v>0</v>
          </cell>
          <cell r="M810">
            <v>0.67</v>
          </cell>
          <cell r="N810">
            <v>0.33</v>
          </cell>
          <cell r="P810" t="str">
            <v>NE</v>
          </cell>
          <cell r="R810">
            <v>3</v>
          </cell>
          <cell r="S810">
            <v>36</v>
          </cell>
          <cell r="T810">
            <v>0</v>
          </cell>
          <cell r="U810">
            <v>0</v>
          </cell>
          <cell r="V810">
            <v>0</v>
          </cell>
          <cell r="W810">
            <v>24.12</v>
          </cell>
          <cell r="X810">
            <v>11.88</v>
          </cell>
          <cell r="Y810">
            <v>36</v>
          </cell>
        </row>
        <row r="811">
          <cell r="B811" t="str">
            <v>NE455L</v>
          </cell>
          <cell r="C811" t="str">
            <v>NE</v>
          </cell>
          <cell r="D811" t="str">
            <v>455L</v>
          </cell>
          <cell r="E811" t="str">
            <v>Nanotechnology Engineering AdvancedLaboratory 2</v>
          </cell>
          <cell r="H811">
            <v>6</v>
          </cell>
          <cell r="I811">
            <v>0.5</v>
          </cell>
          <cell r="J811">
            <v>0</v>
          </cell>
          <cell r="K811">
            <v>0</v>
          </cell>
          <cell r="L811">
            <v>0</v>
          </cell>
          <cell r="M811">
            <v>0.67</v>
          </cell>
          <cell r="N811">
            <v>0.33</v>
          </cell>
          <cell r="P811" t="str">
            <v>NE</v>
          </cell>
          <cell r="R811">
            <v>3</v>
          </cell>
          <cell r="S811">
            <v>36</v>
          </cell>
          <cell r="T811">
            <v>0</v>
          </cell>
          <cell r="U811">
            <v>0</v>
          </cell>
          <cell r="V811">
            <v>0</v>
          </cell>
          <cell r="W811">
            <v>24.12</v>
          </cell>
          <cell r="X811">
            <v>11.88</v>
          </cell>
          <cell r="Y811">
            <v>36</v>
          </cell>
        </row>
        <row r="812">
          <cell r="B812" t="str">
            <v>NE459</v>
          </cell>
          <cell r="C812" t="str">
            <v>NE</v>
          </cell>
          <cell r="D812" t="str">
            <v>459</v>
          </cell>
          <cell r="E812" t="str">
            <v>Nanotechnology Engineering Research Project</v>
          </cell>
          <cell r="G812" t="str">
            <v>10PRJ</v>
          </cell>
          <cell r="I812">
            <v>0.5</v>
          </cell>
          <cell r="J812">
            <v>0</v>
          </cell>
          <cell r="K812">
            <v>0</v>
          </cell>
          <cell r="L812">
            <v>0.5</v>
          </cell>
          <cell r="M812">
            <v>0.25</v>
          </cell>
          <cell r="N812">
            <v>0.25</v>
          </cell>
          <cell r="P812" t="str">
            <v>NE</v>
          </cell>
          <cell r="Q812" t="str">
            <v>K</v>
          </cell>
          <cell r="R812" t="str">
            <v/>
          </cell>
          <cell r="S812" t="str">
            <v/>
          </cell>
          <cell r="T812" t="str">
            <v/>
          </cell>
          <cell r="U812" t="str">
            <v/>
          </cell>
          <cell r="V812" t="str">
            <v/>
          </cell>
          <cell r="W812" t="str">
            <v/>
          </cell>
          <cell r="X812" t="str">
            <v/>
          </cell>
          <cell r="Y812" t="str">
            <v/>
          </cell>
        </row>
        <row r="813">
          <cell r="B813" t="str">
            <v>NE461</v>
          </cell>
          <cell r="C813" t="str">
            <v>NE</v>
          </cell>
          <cell r="D813" t="str">
            <v>461</v>
          </cell>
          <cell r="E813" t="str">
            <v>Micro and Nanoinstruments</v>
          </cell>
          <cell r="F813">
            <v>3</v>
          </cell>
          <cell r="G813">
            <v>1</v>
          </cell>
          <cell r="H813">
            <v>0</v>
          </cell>
          <cell r="I813">
            <v>0.5</v>
          </cell>
          <cell r="J813">
            <v>0</v>
          </cell>
          <cell r="K813">
            <v>0</v>
          </cell>
          <cell r="L813">
            <v>0</v>
          </cell>
          <cell r="M813">
            <v>0.6</v>
          </cell>
          <cell r="N813">
            <v>0.4</v>
          </cell>
          <cell r="P813" t="str">
            <v>NE</v>
          </cell>
          <cell r="R813">
            <v>3.5</v>
          </cell>
          <cell r="S813">
            <v>42</v>
          </cell>
          <cell r="T813">
            <v>0</v>
          </cell>
          <cell r="U813">
            <v>0</v>
          </cell>
          <cell r="V813">
            <v>0</v>
          </cell>
          <cell r="W813">
            <v>25.2</v>
          </cell>
          <cell r="X813">
            <v>16.8</v>
          </cell>
          <cell r="Y813">
            <v>42</v>
          </cell>
        </row>
        <row r="814">
          <cell r="B814" t="str">
            <v>NE469</v>
          </cell>
          <cell r="C814" t="str">
            <v>NE</v>
          </cell>
          <cell r="D814" t="str">
            <v>469</v>
          </cell>
          <cell r="E814" t="str">
            <v>Special Topics in Micro and Nanoinstruments</v>
          </cell>
          <cell r="F814">
            <v>3</v>
          </cell>
          <cell r="G814">
            <v>0</v>
          </cell>
          <cell r="H814">
            <v>0</v>
          </cell>
          <cell r="I814">
            <v>0.5</v>
          </cell>
          <cell r="J814">
            <v>0</v>
          </cell>
          <cell r="K814">
            <v>0</v>
          </cell>
          <cell r="L814">
            <v>0</v>
          </cell>
          <cell r="M814">
            <v>0.6</v>
          </cell>
          <cell r="N814">
            <v>0.4</v>
          </cell>
          <cell r="P814" t="str">
            <v>NE</v>
          </cell>
          <cell r="R814">
            <v>3</v>
          </cell>
          <cell r="S814">
            <v>36</v>
          </cell>
          <cell r="T814">
            <v>0</v>
          </cell>
          <cell r="U814">
            <v>0</v>
          </cell>
          <cell r="V814">
            <v>0</v>
          </cell>
          <cell r="W814">
            <v>21.599999999999998</v>
          </cell>
          <cell r="X814">
            <v>14.4</v>
          </cell>
          <cell r="Y814">
            <v>36</v>
          </cell>
        </row>
        <row r="815">
          <cell r="B815" t="str">
            <v>NE471</v>
          </cell>
          <cell r="C815" t="str">
            <v>NE</v>
          </cell>
          <cell r="D815" t="str">
            <v>471</v>
          </cell>
          <cell r="E815" t="str">
            <v>Physics, Technology, and Applications of Nanoelectronics</v>
          </cell>
          <cell r="F815">
            <v>3</v>
          </cell>
          <cell r="G815">
            <v>1</v>
          </cell>
          <cell r="H815">
            <v>0</v>
          </cell>
          <cell r="I815">
            <v>0.5</v>
          </cell>
          <cell r="J815">
            <v>0</v>
          </cell>
          <cell r="K815">
            <v>0</v>
          </cell>
          <cell r="L815">
            <v>0</v>
          </cell>
          <cell r="M815">
            <v>0.6</v>
          </cell>
          <cell r="N815">
            <v>0.4</v>
          </cell>
          <cell r="P815" t="str">
            <v>NE</v>
          </cell>
          <cell r="R815">
            <v>3.5</v>
          </cell>
          <cell r="S815">
            <v>42</v>
          </cell>
          <cell r="T815">
            <v>0</v>
          </cell>
          <cell r="U815">
            <v>0</v>
          </cell>
          <cell r="V815">
            <v>0</v>
          </cell>
          <cell r="W815">
            <v>25.2</v>
          </cell>
          <cell r="X815">
            <v>16.8</v>
          </cell>
          <cell r="Y815">
            <v>42</v>
          </cell>
        </row>
        <row r="816">
          <cell r="B816" t="str">
            <v>NE479</v>
          </cell>
          <cell r="C816" t="str">
            <v>NE</v>
          </cell>
          <cell r="D816" t="str">
            <v>479</v>
          </cell>
          <cell r="E816" t="str">
            <v>Special Topics in Nanoelectronics</v>
          </cell>
          <cell r="F816">
            <v>3</v>
          </cell>
          <cell r="H816">
            <v>0</v>
          </cell>
          <cell r="I816">
            <v>0.5</v>
          </cell>
          <cell r="J816">
            <v>0</v>
          </cell>
          <cell r="K816">
            <v>0</v>
          </cell>
          <cell r="L816">
            <v>0</v>
          </cell>
          <cell r="M816">
            <v>0.6</v>
          </cell>
          <cell r="N816">
            <v>0.4</v>
          </cell>
          <cell r="P816" t="str">
            <v>NE</v>
          </cell>
          <cell r="R816">
            <v>3</v>
          </cell>
          <cell r="S816">
            <v>36</v>
          </cell>
          <cell r="T816">
            <v>0</v>
          </cell>
          <cell r="U816">
            <v>0</v>
          </cell>
          <cell r="V816">
            <v>0</v>
          </cell>
          <cell r="W816">
            <v>21.599999999999998</v>
          </cell>
          <cell r="X816">
            <v>14.4</v>
          </cell>
          <cell r="Y816">
            <v>36</v>
          </cell>
        </row>
        <row r="817">
          <cell r="B817" t="str">
            <v>NE481</v>
          </cell>
          <cell r="C817" t="str">
            <v>NE</v>
          </cell>
          <cell r="D817" t="str">
            <v>481</v>
          </cell>
          <cell r="E817" t="str">
            <v>Introduction to Nanomedicine &amp; Nanobiotechnology</v>
          </cell>
          <cell r="F817">
            <v>3</v>
          </cell>
          <cell r="G817">
            <v>1</v>
          </cell>
          <cell r="H817">
            <v>0</v>
          </cell>
          <cell r="I817">
            <v>0.5</v>
          </cell>
          <cell r="J817">
            <v>0</v>
          </cell>
          <cell r="K817">
            <v>0</v>
          </cell>
          <cell r="L817">
            <v>0</v>
          </cell>
          <cell r="M817">
            <v>0.5</v>
          </cell>
          <cell r="N817">
            <v>0.5</v>
          </cell>
          <cell r="P817" t="str">
            <v>NE</v>
          </cell>
          <cell r="R817">
            <v>3.5</v>
          </cell>
          <cell r="S817">
            <v>42</v>
          </cell>
          <cell r="T817">
            <v>0</v>
          </cell>
          <cell r="U817">
            <v>0</v>
          </cell>
          <cell r="V817">
            <v>0</v>
          </cell>
          <cell r="W817">
            <v>21</v>
          </cell>
          <cell r="X817">
            <v>21</v>
          </cell>
          <cell r="Y817">
            <v>42</v>
          </cell>
        </row>
        <row r="818">
          <cell r="B818" t="str">
            <v>NE489</v>
          </cell>
          <cell r="C818" t="str">
            <v>NE</v>
          </cell>
          <cell r="D818" t="str">
            <v>489</v>
          </cell>
          <cell r="E818" t="str">
            <v>Special Topics in Nanoscale Biosystems</v>
          </cell>
          <cell r="F818">
            <v>3</v>
          </cell>
          <cell r="H818">
            <v>0</v>
          </cell>
          <cell r="I818">
            <v>0.5</v>
          </cell>
          <cell r="J818">
            <v>0</v>
          </cell>
          <cell r="K818">
            <v>0</v>
          </cell>
          <cell r="L818">
            <v>0</v>
          </cell>
          <cell r="M818">
            <v>0.5</v>
          </cell>
          <cell r="N818">
            <v>0.5</v>
          </cell>
          <cell r="P818" t="str">
            <v>NE</v>
          </cell>
          <cell r="R818">
            <v>3</v>
          </cell>
          <cell r="S818">
            <v>36</v>
          </cell>
          <cell r="T818">
            <v>0</v>
          </cell>
          <cell r="U818">
            <v>0</v>
          </cell>
          <cell r="V818">
            <v>0</v>
          </cell>
          <cell r="W818">
            <v>18</v>
          </cell>
          <cell r="X818">
            <v>18</v>
          </cell>
          <cell r="Y818">
            <v>36</v>
          </cell>
        </row>
        <row r="819">
          <cell r="B819" t="str">
            <v>NE491</v>
          </cell>
          <cell r="C819" t="str">
            <v>NE</v>
          </cell>
          <cell r="D819" t="str">
            <v>491</v>
          </cell>
          <cell r="E819" t="str">
            <v>Nanostructured Materials</v>
          </cell>
          <cell r="F819">
            <v>3</v>
          </cell>
          <cell r="G819">
            <v>1</v>
          </cell>
          <cell r="H819">
            <v>0</v>
          </cell>
          <cell r="I819">
            <v>0.5</v>
          </cell>
          <cell r="J819">
            <v>0</v>
          </cell>
          <cell r="K819">
            <v>0</v>
          </cell>
          <cell r="L819">
            <v>0</v>
          </cell>
          <cell r="M819">
            <v>0.5</v>
          </cell>
          <cell r="N819">
            <v>0.5</v>
          </cell>
          <cell r="P819" t="str">
            <v>NE</v>
          </cell>
          <cell r="R819">
            <v>3.5</v>
          </cell>
          <cell r="S819">
            <v>42</v>
          </cell>
          <cell r="T819">
            <v>0</v>
          </cell>
          <cell r="U819">
            <v>0</v>
          </cell>
          <cell r="V819">
            <v>0</v>
          </cell>
          <cell r="W819">
            <v>21</v>
          </cell>
          <cell r="X819">
            <v>21</v>
          </cell>
          <cell r="Y819">
            <v>42</v>
          </cell>
        </row>
        <row r="820">
          <cell r="B820" t="str">
            <v>NE499</v>
          </cell>
          <cell r="C820" t="str">
            <v>NE</v>
          </cell>
          <cell r="D820" t="str">
            <v>499</v>
          </cell>
          <cell r="E820" t="str">
            <v>Special Topics in Nanostructured Materials</v>
          </cell>
          <cell r="F820">
            <v>3</v>
          </cell>
          <cell r="H820">
            <v>0</v>
          </cell>
          <cell r="I820">
            <v>0.5</v>
          </cell>
          <cell r="J820">
            <v>0</v>
          </cell>
          <cell r="K820">
            <v>0</v>
          </cell>
          <cell r="L820">
            <v>0</v>
          </cell>
          <cell r="M820">
            <v>0.5</v>
          </cell>
          <cell r="N820">
            <v>0.5</v>
          </cell>
          <cell r="P820" t="str">
            <v>NE</v>
          </cell>
          <cell r="R820">
            <v>3</v>
          </cell>
          <cell r="S820">
            <v>36</v>
          </cell>
          <cell r="T820">
            <v>0</v>
          </cell>
          <cell r="U820">
            <v>0</v>
          </cell>
          <cell r="V820">
            <v>0</v>
          </cell>
          <cell r="W820">
            <v>18</v>
          </cell>
          <cell r="X820">
            <v>18</v>
          </cell>
          <cell r="Y820">
            <v>36</v>
          </cell>
        </row>
        <row r="821">
          <cell r="B821" t="str">
            <v>NonECE TE1</v>
          </cell>
          <cell r="C821" t="str">
            <v>NonECE</v>
          </cell>
          <cell r="D821" t="str">
            <v>TE1</v>
          </cell>
          <cell r="E821" t="str">
            <v>NonECE Technical Elective</v>
          </cell>
          <cell r="F821">
            <v>3</v>
          </cell>
          <cell r="G821">
            <v>0</v>
          </cell>
          <cell r="H821">
            <v>0</v>
          </cell>
          <cell r="I821">
            <v>0.5</v>
          </cell>
          <cell r="J821">
            <v>0</v>
          </cell>
          <cell r="K821">
            <v>0</v>
          </cell>
          <cell r="L821">
            <v>0</v>
          </cell>
          <cell r="M821">
            <v>0.33</v>
          </cell>
          <cell r="N821">
            <v>0.33</v>
          </cell>
          <cell r="O821">
            <v>0.34</v>
          </cell>
          <cell r="P821" t="str">
            <v>ECE</v>
          </cell>
          <cell r="Q821" t="str">
            <v>K</v>
          </cell>
          <cell r="R821" t="str">
            <v/>
          </cell>
          <cell r="S821" t="str">
            <v/>
          </cell>
          <cell r="T821" t="str">
            <v/>
          </cell>
          <cell r="U821" t="str">
            <v/>
          </cell>
          <cell r="V821" t="str">
            <v/>
          </cell>
          <cell r="W821" t="str">
            <v/>
          </cell>
          <cell r="X821" t="str">
            <v/>
          </cell>
          <cell r="Y821" t="str">
            <v/>
          </cell>
        </row>
        <row r="822">
          <cell r="B822" t="str">
            <v>NonECE TE2</v>
          </cell>
          <cell r="C822" t="str">
            <v>NonECE</v>
          </cell>
          <cell r="D822" t="str">
            <v>TE2</v>
          </cell>
          <cell r="E822" t="str">
            <v>NonECE Technical Elective</v>
          </cell>
          <cell r="F822">
            <v>3</v>
          </cell>
          <cell r="G822">
            <v>0</v>
          </cell>
          <cell r="H822">
            <v>0</v>
          </cell>
          <cell r="I822">
            <v>0.5</v>
          </cell>
          <cell r="J822">
            <v>0</v>
          </cell>
          <cell r="K822">
            <v>0</v>
          </cell>
          <cell r="L822">
            <v>0</v>
          </cell>
          <cell r="M822">
            <v>0.33</v>
          </cell>
          <cell r="N822">
            <v>0.33</v>
          </cell>
          <cell r="O822">
            <v>0.34</v>
          </cell>
          <cell r="P822" t="str">
            <v>ECE</v>
          </cell>
          <cell r="Q822" t="str">
            <v>K</v>
          </cell>
          <cell r="R822" t="str">
            <v/>
          </cell>
          <cell r="S822" t="str">
            <v/>
          </cell>
          <cell r="T822" t="str">
            <v/>
          </cell>
          <cell r="U822" t="str">
            <v/>
          </cell>
          <cell r="V822" t="str">
            <v/>
          </cell>
          <cell r="W822" t="str">
            <v/>
          </cell>
          <cell r="X822" t="str">
            <v/>
          </cell>
          <cell r="Y822" t="str">
            <v/>
          </cell>
        </row>
        <row r="823">
          <cell r="B823" t="str">
            <v>NonEngTE1</v>
          </cell>
          <cell r="C823" t="str">
            <v>NonEng</v>
          </cell>
          <cell r="D823" t="str">
            <v>TE1</v>
          </cell>
          <cell r="E823" t="str">
            <v>NonEng Technical Elective</v>
          </cell>
          <cell r="F823">
            <v>3</v>
          </cell>
          <cell r="G823">
            <v>0</v>
          </cell>
          <cell r="H823">
            <v>0</v>
          </cell>
          <cell r="I823">
            <v>0.5</v>
          </cell>
          <cell r="J823">
            <v>0</v>
          </cell>
          <cell r="K823">
            <v>0</v>
          </cell>
          <cell r="L823">
            <v>0</v>
          </cell>
          <cell r="M823">
            <v>0</v>
          </cell>
          <cell r="N823">
            <v>0</v>
          </cell>
          <cell r="O823">
            <v>1</v>
          </cell>
          <cell r="P823" t="str">
            <v>CEE</v>
          </cell>
          <cell r="R823">
            <v>3</v>
          </cell>
          <cell r="S823">
            <v>36</v>
          </cell>
          <cell r="T823">
            <v>0</v>
          </cell>
          <cell r="U823">
            <v>0</v>
          </cell>
          <cell r="V823">
            <v>0</v>
          </cell>
          <cell r="W823">
            <v>0</v>
          </cell>
          <cell r="X823">
            <v>0</v>
          </cell>
          <cell r="Y823">
            <v>0</v>
          </cell>
        </row>
        <row r="824">
          <cell r="B824" t="str">
            <v>NonEngTE2</v>
          </cell>
          <cell r="C824" t="str">
            <v>NonEng</v>
          </cell>
          <cell r="D824" t="str">
            <v>TE2</v>
          </cell>
          <cell r="E824" t="str">
            <v>NonEng Technical Elective</v>
          </cell>
          <cell r="F824">
            <v>3</v>
          </cell>
          <cell r="G824">
            <v>0</v>
          </cell>
          <cell r="H824">
            <v>0</v>
          </cell>
          <cell r="I824">
            <v>0.5</v>
          </cell>
          <cell r="J824">
            <v>0</v>
          </cell>
          <cell r="K824">
            <v>0</v>
          </cell>
          <cell r="L824">
            <v>0</v>
          </cell>
          <cell r="M824">
            <v>0</v>
          </cell>
          <cell r="N824">
            <v>0</v>
          </cell>
          <cell r="O824">
            <v>1</v>
          </cell>
          <cell r="P824" t="str">
            <v>CEE</v>
          </cell>
          <cell r="R824">
            <v>3</v>
          </cell>
          <cell r="S824">
            <v>36</v>
          </cell>
          <cell r="T824">
            <v>0</v>
          </cell>
          <cell r="U824">
            <v>0</v>
          </cell>
          <cell r="V824">
            <v>0</v>
          </cell>
          <cell r="W824">
            <v>0</v>
          </cell>
          <cell r="X824">
            <v>0</v>
          </cell>
          <cell r="Y824">
            <v>0</v>
          </cell>
        </row>
        <row r="825">
          <cell r="B825" t="str">
            <v>NonEngTE3</v>
          </cell>
          <cell r="C825" t="str">
            <v>NonEng</v>
          </cell>
          <cell r="D825" t="str">
            <v>TE3</v>
          </cell>
          <cell r="E825" t="str">
            <v>NonEng Technical Elective</v>
          </cell>
          <cell r="F825">
            <v>3</v>
          </cell>
          <cell r="G825">
            <v>0</v>
          </cell>
          <cell r="H825">
            <v>0</v>
          </cell>
          <cell r="I825">
            <v>0.5</v>
          </cell>
          <cell r="J825">
            <v>0</v>
          </cell>
          <cell r="K825">
            <v>0</v>
          </cell>
          <cell r="L825">
            <v>0</v>
          </cell>
          <cell r="M825">
            <v>0</v>
          </cell>
          <cell r="N825">
            <v>0</v>
          </cell>
          <cell r="O825">
            <v>1</v>
          </cell>
          <cell r="P825" t="str">
            <v>CEE</v>
          </cell>
          <cell r="R825">
            <v>3</v>
          </cell>
          <cell r="S825">
            <v>36</v>
          </cell>
          <cell r="T825">
            <v>0</v>
          </cell>
          <cell r="U825">
            <v>0</v>
          </cell>
          <cell r="V825">
            <v>0</v>
          </cell>
          <cell r="W825">
            <v>0</v>
          </cell>
          <cell r="X825">
            <v>0</v>
          </cell>
          <cell r="Y825">
            <v>0</v>
          </cell>
        </row>
        <row r="826">
          <cell r="B826" t="str">
            <v>OPTOM109</v>
          </cell>
          <cell r="C826" t="str">
            <v>OPTOM</v>
          </cell>
          <cell r="D826">
            <v>109</v>
          </cell>
          <cell r="E826" t="str">
            <v>Visual Perception 1</v>
          </cell>
          <cell r="F826">
            <v>3</v>
          </cell>
          <cell r="G826">
            <v>0</v>
          </cell>
          <cell r="H826">
            <v>3</v>
          </cell>
          <cell r="I826">
            <v>0.5</v>
          </cell>
          <cell r="J826">
            <v>0</v>
          </cell>
          <cell r="K826">
            <v>0.8</v>
          </cell>
          <cell r="L826">
            <v>0.2</v>
          </cell>
          <cell r="M826">
            <v>0</v>
          </cell>
          <cell r="N826">
            <v>0</v>
          </cell>
          <cell r="O826">
            <v>0</v>
          </cell>
          <cell r="P826" t="str">
            <v>SYDE</v>
          </cell>
          <cell r="R826">
            <v>4.5</v>
          </cell>
          <cell r="S826">
            <v>54</v>
          </cell>
          <cell r="T826">
            <v>0</v>
          </cell>
          <cell r="U826">
            <v>43.2</v>
          </cell>
          <cell r="V826">
            <v>10.8</v>
          </cell>
          <cell r="W826">
            <v>0</v>
          </cell>
          <cell r="X826">
            <v>0</v>
          </cell>
          <cell r="Y826">
            <v>0</v>
          </cell>
        </row>
        <row r="827">
          <cell r="B827" t="str">
            <v>PDENG15</v>
          </cell>
          <cell r="C827" t="str">
            <v>PDENG</v>
          </cell>
          <cell r="D827">
            <v>15</v>
          </cell>
          <cell r="E827" t="str">
            <v>Professional Development-Overview</v>
          </cell>
          <cell r="I827">
            <v>0.5</v>
          </cell>
          <cell r="J827">
            <v>0</v>
          </cell>
          <cell r="K827">
            <v>0</v>
          </cell>
          <cell r="L827">
            <v>0.89</v>
          </cell>
          <cell r="M827">
            <v>0</v>
          </cell>
          <cell r="N827">
            <v>0.11</v>
          </cell>
          <cell r="P827" t="str">
            <v>PDEng</v>
          </cell>
          <cell r="Q827" t="str">
            <v>K</v>
          </cell>
          <cell r="R827" t="str">
            <v/>
          </cell>
          <cell r="S827" t="str">
            <v/>
          </cell>
          <cell r="T827" t="str">
            <v/>
          </cell>
          <cell r="U827" t="str">
            <v/>
          </cell>
          <cell r="V827" t="str">
            <v/>
          </cell>
          <cell r="W827" t="str">
            <v/>
          </cell>
          <cell r="X827" t="str">
            <v/>
          </cell>
          <cell r="Y827" t="str">
            <v/>
          </cell>
          <cell r="AA827" t="str">
            <v>F2012</v>
          </cell>
        </row>
        <row r="828">
          <cell r="B828" t="str">
            <v>PDENG25</v>
          </cell>
          <cell r="C828" t="str">
            <v>PDENG</v>
          </cell>
          <cell r="D828">
            <v>25</v>
          </cell>
          <cell r="E828" t="str">
            <v>Prof Development-Critical Analysis</v>
          </cell>
          <cell r="I828">
            <v>0.5</v>
          </cell>
          <cell r="J828">
            <v>0</v>
          </cell>
          <cell r="K828">
            <v>0</v>
          </cell>
          <cell r="L828">
            <v>0.67</v>
          </cell>
          <cell r="M828">
            <v>0</v>
          </cell>
          <cell r="N828">
            <v>0.33</v>
          </cell>
          <cell r="P828" t="str">
            <v>PDEng</v>
          </cell>
          <cell r="Q828" t="str">
            <v>K</v>
          </cell>
          <cell r="R828" t="str">
            <v/>
          </cell>
          <cell r="S828" t="str">
            <v/>
          </cell>
          <cell r="T828" t="str">
            <v/>
          </cell>
          <cell r="U828" t="str">
            <v/>
          </cell>
          <cell r="V828" t="str">
            <v/>
          </cell>
          <cell r="W828" t="str">
            <v/>
          </cell>
          <cell r="X828" t="str">
            <v/>
          </cell>
          <cell r="Y828" t="str">
            <v/>
          </cell>
          <cell r="AA828" t="str">
            <v>F2012</v>
          </cell>
        </row>
        <row r="829">
          <cell r="B829" t="str">
            <v>PDENG35</v>
          </cell>
          <cell r="C829" t="str">
            <v>PDENG</v>
          </cell>
          <cell r="D829">
            <v>35</v>
          </cell>
          <cell r="E829" t="str">
            <v>Prof Development-Responsibility</v>
          </cell>
          <cell r="I829">
            <v>0.5</v>
          </cell>
          <cell r="J829">
            <v>0</v>
          </cell>
          <cell r="K829">
            <v>0</v>
          </cell>
          <cell r="L829">
            <v>1</v>
          </cell>
          <cell r="M829">
            <v>0</v>
          </cell>
          <cell r="N829">
            <v>0</v>
          </cell>
          <cell r="P829" t="str">
            <v>PDEng</v>
          </cell>
          <cell r="Q829" t="str">
            <v>K</v>
          </cell>
          <cell r="R829" t="str">
            <v/>
          </cell>
          <cell r="S829" t="str">
            <v/>
          </cell>
          <cell r="T829" t="str">
            <v/>
          </cell>
          <cell r="U829" t="str">
            <v/>
          </cell>
          <cell r="V829" t="str">
            <v/>
          </cell>
          <cell r="W829" t="str">
            <v/>
          </cell>
          <cell r="X829" t="str">
            <v/>
          </cell>
          <cell r="Y829" t="str">
            <v/>
          </cell>
          <cell r="AA829" t="str">
            <v>F2012</v>
          </cell>
        </row>
        <row r="830">
          <cell r="B830" t="str">
            <v>PDENG45</v>
          </cell>
          <cell r="C830" t="str">
            <v>PDENG</v>
          </cell>
          <cell r="D830">
            <v>45</v>
          </cell>
          <cell r="E830" t="str">
            <v>Professional Development - Leadership</v>
          </cell>
          <cell r="I830">
            <v>0.5</v>
          </cell>
          <cell r="J830">
            <v>0</v>
          </cell>
          <cell r="K830">
            <v>0</v>
          </cell>
          <cell r="L830">
            <v>0.8</v>
          </cell>
          <cell r="M830">
            <v>0.2</v>
          </cell>
          <cell r="N830">
            <v>0</v>
          </cell>
          <cell r="P830" t="str">
            <v>PDEng</v>
          </cell>
          <cell r="Q830" t="str">
            <v>K</v>
          </cell>
          <cell r="R830" t="str">
            <v/>
          </cell>
          <cell r="S830" t="str">
            <v/>
          </cell>
          <cell r="T830" t="str">
            <v/>
          </cell>
          <cell r="U830" t="str">
            <v/>
          </cell>
          <cell r="V830" t="str">
            <v/>
          </cell>
          <cell r="W830" t="str">
            <v/>
          </cell>
          <cell r="X830" t="str">
            <v/>
          </cell>
          <cell r="Y830" t="str">
            <v/>
          </cell>
          <cell r="AA830" t="str">
            <v>F2012</v>
          </cell>
        </row>
        <row r="831">
          <cell r="B831" t="str">
            <v>PDENG55</v>
          </cell>
          <cell r="C831" t="str">
            <v>PDENG</v>
          </cell>
          <cell r="D831">
            <v>55</v>
          </cell>
          <cell r="E831" t="str">
            <v>Professional Development - Integration</v>
          </cell>
          <cell r="I831">
            <v>0.5</v>
          </cell>
          <cell r="J831">
            <v>0</v>
          </cell>
          <cell r="K831">
            <v>0</v>
          </cell>
          <cell r="L831">
            <v>0.6</v>
          </cell>
          <cell r="M831">
            <v>0.2</v>
          </cell>
          <cell r="N831">
            <v>0.2</v>
          </cell>
          <cell r="P831" t="str">
            <v>PDEng</v>
          </cell>
          <cell r="Q831" t="str">
            <v>K</v>
          </cell>
          <cell r="R831" t="str">
            <v/>
          </cell>
          <cell r="S831" t="str">
            <v/>
          </cell>
          <cell r="T831" t="str">
            <v/>
          </cell>
          <cell r="U831" t="str">
            <v/>
          </cell>
          <cell r="V831" t="str">
            <v/>
          </cell>
          <cell r="W831" t="str">
            <v/>
          </cell>
          <cell r="X831" t="str">
            <v/>
          </cell>
          <cell r="Y831" t="str">
            <v/>
          </cell>
          <cell r="AA831" t="str">
            <v>F2012</v>
          </cell>
        </row>
        <row r="832">
          <cell r="B832" t="str">
            <v>PHIL256</v>
          </cell>
          <cell r="C832" t="str">
            <v>PHIL</v>
          </cell>
          <cell r="D832" t="str">
            <v>256</v>
          </cell>
          <cell r="E832" t="str">
            <v>Introduction to Cognitive Science</v>
          </cell>
          <cell r="F832">
            <v>3</v>
          </cell>
          <cell r="G832">
            <v>0</v>
          </cell>
          <cell r="H832">
            <v>0</v>
          </cell>
          <cell r="I832">
            <v>0.5</v>
          </cell>
          <cell r="J832">
            <v>0</v>
          </cell>
          <cell r="K832">
            <v>0.5</v>
          </cell>
          <cell r="L832">
            <v>0</v>
          </cell>
          <cell r="M832">
            <v>0.5</v>
          </cell>
          <cell r="N832">
            <v>0</v>
          </cell>
          <cell r="O832">
            <v>0</v>
          </cell>
          <cell r="P832" t="str">
            <v>ECE</v>
          </cell>
          <cell r="R832">
            <v>3</v>
          </cell>
          <cell r="S832">
            <v>36</v>
          </cell>
          <cell r="T832">
            <v>0</v>
          </cell>
          <cell r="U832">
            <v>18</v>
          </cell>
          <cell r="V832">
            <v>0</v>
          </cell>
          <cell r="W832">
            <v>18</v>
          </cell>
          <cell r="X832">
            <v>0</v>
          </cell>
          <cell r="Y832">
            <v>18</v>
          </cell>
          <cell r="AA832" t="str">
            <v>W</v>
          </cell>
        </row>
        <row r="833">
          <cell r="B833" t="str">
            <v>PHYS115</v>
          </cell>
          <cell r="C833" t="str">
            <v>PHYS</v>
          </cell>
          <cell r="D833" t="str">
            <v>115</v>
          </cell>
          <cell r="E833" t="str">
            <v>Mechanics</v>
          </cell>
          <cell r="F833">
            <v>3</v>
          </cell>
          <cell r="G833">
            <v>1</v>
          </cell>
          <cell r="H833">
            <v>0</v>
          </cell>
          <cell r="I833">
            <v>0.5</v>
          </cell>
          <cell r="J833">
            <v>0</v>
          </cell>
          <cell r="K833">
            <v>1</v>
          </cell>
          <cell r="L833">
            <v>0</v>
          </cell>
          <cell r="M833">
            <v>0</v>
          </cell>
          <cell r="N833">
            <v>0</v>
          </cell>
          <cell r="O833">
            <v>0</v>
          </cell>
          <cell r="P833" t="str">
            <v>Year 1</v>
          </cell>
          <cell r="R833">
            <v>3.5</v>
          </cell>
          <cell r="S833">
            <v>42</v>
          </cell>
          <cell r="T833">
            <v>0</v>
          </cell>
          <cell r="U833">
            <v>42</v>
          </cell>
          <cell r="V833">
            <v>0</v>
          </cell>
          <cell r="W833">
            <v>0</v>
          </cell>
          <cell r="X833">
            <v>0</v>
          </cell>
          <cell r="Y833">
            <v>0</v>
          </cell>
          <cell r="AA833" t="str">
            <v>F</v>
          </cell>
        </row>
        <row r="834">
          <cell r="B834" t="str">
            <v>PHYS122</v>
          </cell>
          <cell r="C834" t="str">
            <v>PHYS</v>
          </cell>
          <cell r="D834">
            <v>122</v>
          </cell>
          <cell r="E834" t="str">
            <v>Mechanics and Waves 2</v>
          </cell>
          <cell r="F834">
            <v>3</v>
          </cell>
          <cell r="G834">
            <v>1</v>
          </cell>
          <cell r="H834">
            <v>0</v>
          </cell>
          <cell r="I834">
            <v>0.5</v>
          </cell>
          <cell r="J834">
            <v>0</v>
          </cell>
          <cell r="K834">
            <v>1</v>
          </cell>
          <cell r="L834">
            <v>0</v>
          </cell>
          <cell r="M834">
            <v>0</v>
          </cell>
          <cell r="N834">
            <v>0</v>
          </cell>
          <cell r="O834">
            <v>0</v>
          </cell>
          <cell r="P834" t="str">
            <v>GEOE</v>
          </cell>
          <cell r="R834">
            <v>3.5</v>
          </cell>
          <cell r="S834">
            <v>42</v>
          </cell>
          <cell r="T834">
            <v>0</v>
          </cell>
          <cell r="U834">
            <v>42</v>
          </cell>
          <cell r="V834">
            <v>0</v>
          </cell>
          <cell r="W834">
            <v>0</v>
          </cell>
          <cell r="X834">
            <v>0</v>
          </cell>
          <cell r="Y834">
            <v>0</v>
          </cell>
        </row>
        <row r="835">
          <cell r="B835" t="str">
            <v>PHYS122+122L</v>
          </cell>
          <cell r="E835" t="str">
            <v>Mechanics and Waves 2 Lab</v>
          </cell>
          <cell r="F835">
            <v>3</v>
          </cell>
          <cell r="G835">
            <v>1</v>
          </cell>
          <cell r="H835">
            <v>1.5</v>
          </cell>
          <cell r="I835">
            <v>0.75</v>
          </cell>
          <cell r="J835">
            <v>0</v>
          </cell>
          <cell r="K835">
            <v>1</v>
          </cell>
          <cell r="L835">
            <v>0</v>
          </cell>
          <cell r="M835">
            <v>0</v>
          </cell>
          <cell r="N835">
            <v>0</v>
          </cell>
          <cell r="R835">
            <v>4.25</v>
          </cell>
          <cell r="S835">
            <v>51</v>
          </cell>
          <cell r="T835">
            <v>0</v>
          </cell>
          <cell r="U835">
            <v>51</v>
          </cell>
          <cell r="V835">
            <v>0</v>
          </cell>
          <cell r="W835">
            <v>0</v>
          </cell>
          <cell r="X835">
            <v>0</v>
          </cell>
          <cell r="Y835">
            <v>0</v>
          </cell>
        </row>
        <row r="836">
          <cell r="B836" t="str">
            <v>PHYS122L</v>
          </cell>
          <cell r="C836" t="str">
            <v>PHYS</v>
          </cell>
          <cell r="D836" t="str">
            <v>122L</v>
          </cell>
          <cell r="E836" t="str">
            <v>Mechanics and Waves 2 plus Lab</v>
          </cell>
          <cell r="F836">
            <v>0</v>
          </cell>
          <cell r="G836">
            <v>0</v>
          </cell>
          <cell r="H836">
            <v>1.5</v>
          </cell>
          <cell r="I836">
            <v>0.25</v>
          </cell>
          <cell r="J836">
            <v>0</v>
          </cell>
          <cell r="K836">
            <v>1</v>
          </cell>
          <cell r="L836">
            <v>0</v>
          </cell>
          <cell r="M836">
            <v>0</v>
          </cell>
          <cell r="N836">
            <v>0</v>
          </cell>
          <cell r="O836">
            <v>0</v>
          </cell>
          <cell r="P836" t="str">
            <v>GEOE</v>
          </cell>
          <cell r="R836">
            <v>0.75</v>
          </cell>
          <cell r="S836">
            <v>9</v>
          </cell>
          <cell r="T836">
            <v>0</v>
          </cell>
          <cell r="U836">
            <v>9</v>
          </cell>
          <cell r="V836">
            <v>0</v>
          </cell>
          <cell r="W836">
            <v>0</v>
          </cell>
          <cell r="X836">
            <v>0</v>
          </cell>
          <cell r="Y836">
            <v>0</v>
          </cell>
        </row>
        <row r="837">
          <cell r="B837" t="str">
            <v>PHYS125</v>
          </cell>
          <cell r="C837" t="str">
            <v>PHYS</v>
          </cell>
          <cell r="D837" t="str">
            <v>125</v>
          </cell>
          <cell r="E837" t="str">
            <v>Physics for Engineers</v>
          </cell>
          <cell r="F837">
            <v>3</v>
          </cell>
          <cell r="G837">
            <v>2</v>
          </cell>
          <cell r="H837">
            <v>0</v>
          </cell>
          <cell r="I837">
            <v>0.5</v>
          </cell>
          <cell r="J837">
            <v>0</v>
          </cell>
          <cell r="K837">
            <v>1</v>
          </cell>
          <cell r="L837">
            <v>0</v>
          </cell>
          <cell r="M837">
            <v>0</v>
          </cell>
          <cell r="N837">
            <v>0</v>
          </cell>
          <cell r="O837">
            <v>0</v>
          </cell>
          <cell r="P837" t="str">
            <v>Year 1</v>
          </cell>
          <cell r="R837">
            <v>4</v>
          </cell>
          <cell r="S837">
            <v>48</v>
          </cell>
          <cell r="T837">
            <v>0</v>
          </cell>
          <cell r="U837">
            <v>48</v>
          </cell>
          <cell r="V837">
            <v>0</v>
          </cell>
          <cell r="W837">
            <v>0</v>
          </cell>
          <cell r="X837">
            <v>0</v>
          </cell>
          <cell r="Y837">
            <v>0</v>
          </cell>
          <cell r="AA837" t="str">
            <v>W</v>
          </cell>
        </row>
        <row r="838">
          <cell r="B838" t="str">
            <v>PHYS233</v>
          </cell>
          <cell r="C838" t="str">
            <v>PHYS</v>
          </cell>
          <cell r="D838" t="str">
            <v>233</v>
          </cell>
          <cell r="E838" t="str">
            <v>Introduction to Quantum Mechanics</v>
          </cell>
          <cell r="I838">
            <v>0.5</v>
          </cell>
        </row>
        <row r="839">
          <cell r="B839" t="str">
            <v>PHYS234</v>
          </cell>
          <cell r="C839" t="str">
            <v>PHYS</v>
          </cell>
          <cell r="D839">
            <v>234</v>
          </cell>
          <cell r="E839" t="str">
            <v>Quantum Physics</v>
          </cell>
          <cell r="F839">
            <v>3</v>
          </cell>
          <cell r="G839">
            <v>1</v>
          </cell>
          <cell r="H839">
            <v>0</v>
          </cell>
          <cell r="I839">
            <v>0.5</v>
          </cell>
          <cell r="J839">
            <v>0</v>
          </cell>
          <cell r="K839">
            <v>1</v>
          </cell>
          <cell r="L839">
            <v>0</v>
          </cell>
          <cell r="M839">
            <v>0</v>
          </cell>
          <cell r="N839">
            <v>0</v>
          </cell>
          <cell r="O839">
            <v>0</v>
          </cell>
          <cell r="P839" t="str">
            <v>SE</v>
          </cell>
          <cell r="R839">
            <v>3.5</v>
          </cell>
          <cell r="S839">
            <v>42</v>
          </cell>
          <cell r="T839">
            <v>0</v>
          </cell>
          <cell r="U839">
            <v>42</v>
          </cell>
          <cell r="V839">
            <v>0</v>
          </cell>
          <cell r="W839">
            <v>0</v>
          </cell>
          <cell r="X839">
            <v>0</v>
          </cell>
          <cell r="Y839">
            <v>0</v>
          </cell>
        </row>
        <row r="840">
          <cell r="B840" t="str">
            <v>PHYS246</v>
          </cell>
          <cell r="C840" t="str">
            <v>PHYS</v>
          </cell>
          <cell r="D840">
            <v>246</v>
          </cell>
          <cell r="E840" t="str">
            <v>Physical Optics</v>
          </cell>
          <cell r="F840">
            <v>3</v>
          </cell>
          <cell r="G840">
            <v>1</v>
          </cell>
          <cell r="H840">
            <v>0</v>
          </cell>
          <cell r="I840">
            <v>0.5</v>
          </cell>
          <cell r="J840">
            <v>0</v>
          </cell>
          <cell r="K840">
            <v>1</v>
          </cell>
          <cell r="L840">
            <v>0</v>
          </cell>
          <cell r="M840">
            <v>0</v>
          </cell>
          <cell r="N840">
            <v>0</v>
          </cell>
          <cell r="O840">
            <v>0</v>
          </cell>
          <cell r="P840" t="str">
            <v>SE</v>
          </cell>
          <cell r="R840">
            <v>3.5</v>
          </cell>
          <cell r="S840">
            <v>42</v>
          </cell>
          <cell r="T840">
            <v>0</v>
          </cell>
          <cell r="U840">
            <v>42</v>
          </cell>
          <cell r="V840">
            <v>0</v>
          </cell>
          <cell r="W840">
            <v>0</v>
          </cell>
          <cell r="X840">
            <v>0</v>
          </cell>
          <cell r="Y840">
            <v>0</v>
          </cell>
        </row>
        <row r="841">
          <cell r="B841" t="str">
            <v>PHYS247</v>
          </cell>
          <cell r="C841" t="str">
            <v>PHYS</v>
          </cell>
          <cell r="D841" t="str">
            <v>247</v>
          </cell>
          <cell r="E841" t="str">
            <v>Geometrical and Physical Optics</v>
          </cell>
          <cell r="J841">
            <v>0</v>
          </cell>
          <cell r="K841">
            <v>0</v>
          </cell>
          <cell r="L841">
            <v>0</v>
          </cell>
          <cell r="M841">
            <v>0</v>
          </cell>
          <cell r="N841">
            <v>0</v>
          </cell>
          <cell r="R841">
            <v>0</v>
          </cell>
          <cell r="S841">
            <v>0</v>
          </cell>
          <cell r="T841">
            <v>0</v>
          </cell>
          <cell r="U841">
            <v>0</v>
          </cell>
          <cell r="V841">
            <v>0</v>
          </cell>
          <cell r="W841">
            <v>0</v>
          </cell>
          <cell r="X841">
            <v>0</v>
          </cell>
          <cell r="Y841">
            <v>0</v>
          </cell>
        </row>
        <row r="842">
          <cell r="B842" t="str">
            <v>PHYS256</v>
          </cell>
          <cell r="C842" t="str">
            <v>PHYS</v>
          </cell>
          <cell r="D842">
            <v>256</v>
          </cell>
          <cell r="E842" t="str">
            <v>Geometrical and Physical Optics</v>
          </cell>
          <cell r="F842">
            <v>3</v>
          </cell>
          <cell r="G842">
            <v>1</v>
          </cell>
          <cell r="H842">
            <v>0</v>
          </cell>
          <cell r="I842">
            <v>0.5</v>
          </cell>
          <cell r="J842">
            <v>0</v>
          </cell>
          <cell r="K842">
            <v>0.5</v>
          </cell>
          <cell r="L842">
            <v>0.5</v>
          </cell>
          <cell r="M842">
            <v>0</v>
          </cell>
          <cell r="N842">
            <v>0</v>
          </cell>
          <cell r="O842">
            <v>0</v>
          </cell>
          <cell r="P842" t="str">
            <v>SYDE</v>
          </cell>
          <cell r="R842">
            <v>3.5</v>
          </cell>
          <cell r="S842">
            <v>42</v>
          </cell>
          <cell r="T842">
            <v>0</v>
          </cell>
          <cell r="U842">
            <v>21</v>
          </cell>
          <cell r="V842">
            <v>21</v>
          </cell>
          <cell r="W842">
            <v>0</v>
          </cell>
          <cell r="X842">
            <v>0</v>
          </cell>
          <cell r="Y842">
            <v>0</v>
          </cell>
        </row>
        <row r="843">
          <cell r="B843" t="str">
            <v>PHYS256+260B</v>
          </cell>
          <cell r="E843" t="str">
            <v>Geometrical and Physical Optics/Int Physics Lab</v>
          </cell>
          <cell r="F843">
            <v>3</v>
          </cell>
          <cell r="G843">
            <v>1</v>
          </cell>
          <cell r="H843">
            <v>1.5</v>
          </cell>
          <cell r="I843">
            <v>0.75</v>
          </cell>
          <cell r="J843">
            <v>0</v>
          </cell>
          <cell r="K843">
            <v>0.5</v>
          </cell>
          <cell r="L843">
            <v>0.5</v>
          </cell>
          <cell r="M843">
            <v>0</v>
          </cell>
          <cell r="N843">
            <v>0</v>
          </cell>
          <cell r="O843">
            <v>0</v>
          </cell>
          <cell r="R843">
            <v>4.25</v>
          </cell>
          <cell r="S843">
            <v>51</v>
          </cell>
          <cell r="T843">
            <v>0</v>
          </cell>
          <cell r="U843">
            <v>25.5</v>
          </cell>
          <cell r="V843">
            <v>25.5</v>
          </cell>
          <cell r="W843">
            <v>0</v>
          </cell>
          <cell r="X843">
            <v>0</v>
          </cell>
          <cell r="Y843">
            <v>0</v>
          </cell>
        </row>
        <row r="844">
          <cell r="B844" t="str">
            <v>PHYS256L</v>
          </cell>
          <cell r="C844" t="str">
            <v>PHYS</v>
          </cell>
          <cell r="D844" t="str">
            <v>256L</v>
          </cell>
          <cell r="E844" t="str">
            <v>Optics Laboratory; must be taken with PHYS 256</v>
          </cell>
          <cell r="F844">
            <v>0</v>
          </cell>
          <cell r="G844">
            <v>0</v>
          </cell>
          <cell r="H844">
            <v>1.5</v>
          </cell>
          <cell r="I844">
            <v>0.25</v>
          </cell>
          <cell r="J844">
            <v>0</v>
          </cell>
          <cell r="K844">
            <v>0.5</v>
          </cell>
          <cell r="L844">
            <v>0.5</v>
          </cell>
          <cell r="M844">
            <v>0</v>
          </cell>
          <cell r="N844">
            <v>0</v>
          </cell>
          <cell r="O844">
            <v>0</v>
          </cell>
          <cell r="P844" t="str">
            <v>SYDE</v>
          </cell>
          <cell r="R844">
            <v>0.75</v>
          </cell>
          <cell r="S844">
            <v>9</v>
          </cell>
          <cell r="T844">
            <v>0</v>
          </cell>
          <cell r="U844">
            <v>4.5</v>
          </cell>
          <cell r="V844">
            <v>4.5</v>
          </cell>
          <cell r="W844">
            <v>0</v>
          </cell>
          <cell r="X844">
            <v>0</v>
          </cell>
          <cell r="Y844">
            <v>0</v>
          </cell>
        </row>
        <row r="845">
          <cell r="B845" t="str">
            <v>PHYS258</v>
          </cell>
          <cell r="C845" t="str">
            <v>PHYS</v>
          </cell>
          <cell r="D845">
            <v>258</v>
          </cell>
          <cell r="E845" t="str">
            <v>Thermal Physics</v>
          </cell>
          <cell r="F845">
            <v>3</v>
          </cell>
          <cell r="I845">
            <v>0.5</v>
          </cell>
          <cell r="K845">
            <v>1</v>
          </cell>
          <cell r="R845">
            <v>3</v>
          </cell>
          <cell r="S845">
            <v>36</v>
          </cell>
          <cell r="T845">
            <v>0</v>
          </cell>
          <cell r="U845">
            <v>36</v>
          </cell>
          <cell r="V845">
            <v>0</v>
          </cell>
          <cell r="W845">
            <v>0</v>
          </cell>
          <cell r="X845">
            <v>0</v>
          </cell>
          <cell r="Y845">
            <v>0</v>
          </cell>
          <cell r="AA845" t="str">
            <v>ECE 403 W2013</v>
          </cell>
        </row>
        <row r="846">
          <cell r="B846" t="str">
            <v>PHYS259</v>
          </cell>
          <cell r="C846" t="str">
            <v>PHYS</v>
          </cell>
          <cell r="D846">
            <v>259</v>
          </cell>
          <cell r="E846" t="str">
            <v>Crystallography and X-Ray Diffraction</v>
          </cell>
          <cell r="F846">
            <v>3</v>
          </cell>
          <cell r="G846">
            <v>0</v>
          </cell>
          <cell r="H846">
            <v>0</v>
          </cell>
          <cell r="I846">
            <v>0.5</v>
          </cell>
          <cell r="J846">
            <v>0</v>
          </cell>
          <cell r="K846">
            <v>1</v>
          </cell>
          <cell r="L846">
            <v>0</v>
          </cell>
          <cell r="M846">
            <v>0</v>
          </cell>
          <cell r="N846">
            <v>0</v>
          </cell>
          <cell r="O846">
            <v>0</v>
          </cell>
          <cell r="P846" t="str">
            <v>SYDE</v>
          </cell>
          <cell r="R846">
            <v>3</v>
          </cell>
          <cell r="S846">
            <v>36</v>
          </cell>
          <cell r="T846">
            <v>0</v>
          </cell>
          <cell r="U846">
            <v>36</v>
          </cell>
          <cell r="V846">
            <v>0</v>
          </cell>
          <cell r="W846">
            <v>0</v>
          </cell>
          <cell r="X846">
            <v>0</v>
          </cell>
          <cell r="Y846">
            <v>0</v>
          </cell>
        </row>
        <row r="847">
          <cell r="B847" t="str">
            <v>PHYS260B</v>
          </cell>
          <cell r="C847" t="str">
            <v>PHYS</v>
          </cell>
          <cell r="D847" t="str">
            <v>260B</v>
          </cell>
          <cell r="E847" t="str">
            <v>Intermediate Physics Lab</v>
          </cell>
          <cell r="H847">
            <v>1.5</v>
          </cell>
          <cell r="I847">
            <v>0.25</v>
          </cell>
          <cell r="K847">
            <v>1</v>
          </cell>
          <cell r="R847">
            <v>0.75</v>
          </cell>
          <cell r="S847">
            <v>9</v>
          </cell>
          <cell r="T847">
            <v>0</v>
          </cell>
          <cell r="U847">
            <v>9</v>
          </cell>
          <cell r="V847">
            <v>0</v>
          </cell>
          <cell r="W847">
            <v>0</v>
          </cell>
          <cell r="X847">
            <v>0</v>
          </cell>
          <cell r="Y847">
            <v>0</v>
          </cell>
        </row>
        <row r="848">
          <cell r="B848" t="str">
            <v>PHYS263</v>
          </cell>
          <cell r="C848" t="str">
            <v>PHYS</v>
          </cell>
          <cell r="D848">
            <v>263</v>
          </cell>
          <cell r="E848" t="str">
            <v>Classical Mechanics and Special Relativity</v>
          </cell>
          <cell r="F848">
            <v>3</v>
          </cell>
          <cell r="I848">
            <v>0.5</v>
          </cell>
          <cell r="K848">
            <v>1</v>
          </cell>
          <cell r="R848">
            <v>3</v>
          </cell>
          <cell r="S848">
            <v>36</v>
          </cell>
          <cell r="T848">
            <v>0</v>
          </cell>
          <cell r="U848">
            <v>36</v>
          </cell>
          <cell r="V848">
            <v>0</v>
          </cell>
          <cell r="W848">
            <v>0</v>
          </cell>
          <cell r="X848">
            <v>0</v>
          </cell>
          <cell r="Y848">
            <v>0</v>
          </cell>
        </row>
        <row r="849">
          <cell r="B849" t="str">
            <v>PHYS275</v>
          </cell>
          <cell r="C849" t="str">
            <v>PHYS</v>
          </cell>
          <cell r="D849">
            <v>275</v>
          </cell>
          <cell r="E849" t="str">
            <v>Astrophysics 1 - The Solar System</v>
          </cell>
          <cell r="F849">
            <v>3</v>
          </cell>
          <cell r="G849">
            <v>0</v>
          </cell>
          <cell r="H849">
            <v>0</v>
          </cell>
          <cell r="I849">
            <v>0.5</v>
          </cell>
          <cell r="J849">
            <v>0</v>
          </cell>
          <cell r="K849">
            <v>1</v>
          </cell>
          <cell r="L849">
            <v>0</v>
          </cell>
          <cell r="M849">
            <v>0</v>
          </cell>
          <cell r="N849">
            <v>0</v>
          </cell>
          <cell r="O849">
            <v>0</v>
          </cell>
          <cell r="P849" t="str">
            <v>SE</v>
          </cell>
          <cell r="R849">
            <v>3</v>
          </cell>
          <cell r="S849">
            <v>36</v>
          </cell>
          <cell r="T849">
            <v>0</v>
          </cell>
          <cell r="U849">
            <v>36</v>
          </cell>
          <cell r="V849">
            <v>0</v>
          </cell>
          <cell r="W849">
            <v>0</v>
          </cell>
          <cell r="X849">
            <v>0</v>
          </cell>
          <cell r="Y849">
            <v>0</v>
          </cell>
        </row>
        <row r="850">
          <cell r="B850" t="str">
            <v>PHYS280</v>
          </cell>
          <cell r="C850" t="str">
            <v>PHYS</v>
          </cell>
          <cell r="D850" t="str">
            <v>280</v>
          </cell>
          <cell r="E850" t="str">
            <v>Introduction to Biophysics</v>
          </cell>
          <cell r="F850">
            <v>3</v>
          </cell>
          <cell r="I850">
            <v>0.5</v>
          </cell>
          <cell r="K850">
            <v>1</v>
          </cell>
          <cell r="R850">
            <v>3</v>
          </cell>
          <cell r="S850">
            <v>36</v>
          </cell>
          <cell r="T850">
            <v>0</v>
          </cell>
          <cell r="U850">
            <v>36</v>
          </cell>
          <cell r="V850">
            <v>0</v>
          </cell>
          <cell r="W850">
            <v>0</v>
          </cell>
          <cell r="X850">
            <v>0</v>
          </cell>
          <cell r="Y850">
            <v>0</v>
          </cell>
        </row>
        <row r="851">
          <cell r="B851" t="str">
            <v>PHYS334</v>
          </cell>
          <cell r="C851" t="str">
            <v>PHYS</v>
          </cell>
          <cell r="D851">
            <v>334</v>
          </cell>
          <cell r="E851" t="str">
            <v>Quantum Physics 2</v>
          </cell>
          <cell r="F851">
            <v>3</v>
          </cell>
          <cell r="G851">
            <v>0</v>
          </cell>
          <cell r="H851">
            <v>0</v>
          </cell>
          <cell r="I851">
            <v>0.5</v>
          </cell>
          <cell r="J851">
            <v>0</v>
          </cell>
          <cell r="K851">
            <v>1</v>
          </cell>
          <cell r="L851">
            <v>0</v>
          </cell>
          <cell r="M851">
            <v>0</v>
          </cell>
          <cell r="N851">
            <v>0</v>
          </cell>
          <cell r="O851">
            <v>0</v>
          </cell>
          <cell r="P851" t="str">
            <v>SE</v>
          </cell>
          <cell r="R851">
            <v>3</v>
          </cell>
          <cell r="S851">
            <v>36</v>
          </cell>
          <cell r="T851">
            <v>0</v>
          </cell>
          <cell r="U851">
            <v>36</v>
          </cell>
          <cell r="V851">
            <v>0</v>
          </cell>
          <cell r="W851">
            <v>0</v>
          </cell>
          <cell r="X851">
            <v>0</v>
          </cell>
          <cell r="Y851">
            <v>0</v>
          </cell>
        </row>
        <row r="852">
          <cell r="B852" t="str">
            <v>PHYS335</v>
          </cell>
          <cell r="C852" t="str">
            <v>PHYS</v>
          </cell>
          <cell r="D852" t="str">
            <v>335</v>
          </cell>
          <cell r="E852" t="str">
            <v>Condensed Matter Physics</v>
          </cell>
          <cell r="F852">
            <v>3</v>
          </cell>
          <cell r="I852">
            <v>0.5</v>
          </cell>
          <cell r="K852">
            <v>1</v>
          </cell>
          <cell r="R852">
            <v>3</v>
          </cell>
          <cell r="S852">
            <v>36</v>
          </cell>
          <cell r="T852">
            <v>0</v>
          </cell>
          <cell r="U852">
            <v>36</v>
          </cell>
          <cell r="V852">
            <v>0</v>
          </cell>
          <cell r="W852">
            <v>0</v>
          </cell>
          <cell r="X852">
            <v>0</v>
          </cell>
          <cell r="Y852">
            <v>0</v>
          </cell>
        </row>
        <row r="853">
          <cell r="B853" t="str">
            <v>PHYS352</v>
          </cell>
          <cell r="C853" t="str">
            <v>PHYS</v>
          </cell>
          <cell r="D853">
            <v>352</v>
          </cell>
          <cell r="E853" t="str">
            <v>Analogue Electronics</v>
          </cell>
          <cell r="F853">
            <v>3</v>
          </cell>
          <cell r="G853">
            <v>0</v>
          </cell>
          <cell r="H853">
            <v>0</v>
          </cell>
          <cell r="I853">
            <v>0.5</v>
          </cell>
          <cell r="J853">
            <v>0.15</v>
          </cell>
          <cell r="K853">
            <v>0.25</v>
          </cell>
          <cell r="L853">
            <v>0</v>
          </cell>
          <cell r="M853">
            <v>0.6</v>
          </cell>
          <cell r="N853">
            <v>0</v>
          </cell>
          <cell r="O853">
            <v>0</v>
          </cell>
          <cell r="P853" t="str">
            <v>SYDE</v>
          </cell>
          <cell r="R853">
            <v>3</v>
          </cell>
          <cell r="S853">
            <v>36</v>
          </cell>
          <cell r="T853">
            <v>5.3999999999999995</v>
          </cell>
          <cell r="U853">
            <v>9</v>
          </cell>
          <cell r="V853">
            <v>0</v>
          </cell>
          <cell r="W853">
            <v>21.599999999999998</v>
          </cell>
          <cell r="X853">
            <v>0</v>
          </cell>
          <cell r="Y853">
            <v>21.599999999999998</v>
          </cell>
        </row>
        <row r="854">
          <cell r="B854" t="str">
            <v>PHYS352L</v>
          </cell>
          <cell r="C854" t="str">
            <v>PHYS</v>
          </cell>
          <cell r="D854" t="str">
            <v>352L</v>
          </cell>
          <cell r="E854" t="str">
            <v>Analogue Electronics Lab</v>
          </cell>
          <cell r="F854">
            <v>0</v>
          </cell>
          <cell r="G854">
            <v>0</v>
          </cell>
          <cell r="H854">
            <v>1.5</v>
          </cell>
          <cell r="I854">
            <v>0.25</v>
          </cell>
          <cell r="J854">
            <v>0.15</v>
          </cell>
          <cell r="K854">
            <v>0</v>
          </cell>
          <cell r="L854">
            <v>0</v>
          </cell>
          <cell r="M854">
            <v>0.85</v>
          </cell>
          <cell r="N854">
            <v>0</v>
          </cell>
          <cell r="O854">
            <v>0</v>
          </cell>
          <cell r="P854" t="str">
            <v>SYDE</v>
          </cell>
          <cell r="R854">
            <v>0.75</v>
          </cell>
          <cell r="S854">
            <v>9</v>
          </cell>
          <cell r="T854">
            <v>1.3499999999999999</v>
          </cell>
          <cell r="U854">
            <v>0</v>
          </cell>
          <cell r="V854">
            <v>0</v>
          </cell>
          <cell r="W854">
            <v>7.6499999999999995</v>
          </cell>
          <cell r="X854">
            <v>0</v>
          </cell>
          <cell r="Y854">
            <v>7.6499999999999995</v>
          </cell>
        </row>
        <row r="855">
          <cell r="B855" t="str">
            <v>PHYS358</v>
          </cell>
          <cell r="C855" t="str">
            <v>PHYS</v>
          </cell>
          <cell r="D855">
            <v>358</v>
          </cell>
          <cell r="E855" t="str">
            <v>Thermal Physics</v>
          </cell>
          <cell r="I855">
            <v>0.5</v>
          </cell>
        </row>
        <row r="856">
          <cell r="B856" t="str">
            <v>PHYS359</v>
          </cell>
          <cell r="C856" t="str">
            <v>PHYS</v>
          </cell>
          <cell r="D856">
            <v>359</v>
          </cell>
          <cell r="E856" t="str">
            <v>Statistical Mechanics</v>
          </cell>
          <cell r="F856">
            <v>3</v>
          </cell>
          <cell r="G856">
            <v>0</v>
          </cell>
          <cell r="H856">
            <v>0</v>
          </cell>
          <cell r="I856">
            <v>0.5</v>
          </cell>
          <cell r="J856">
            <v>0</v>
          </cell>
          <cell r="K856">
            <v>0.75</v>
          </cell>
          <cell r="L856">
            <v>0</v>
          </cell>
          <cell r="M856">
            <v>0.25</v>
          </cell>
          <cell r="N856">
            <v>0</v>
          </cell>
          <cell r="O856">
            <v>0</v>
          </cell>
          <cell r="P856" t="str">
            <v>SYDE</v>
          </cell>
          <cell r="R856">
            <v>3</v>
          </cell>
          <cell r="S856">
            <v>36</v>
          </cell>
          <cell r="T856">
            <v>0</v>
          </cell>
          <cell r="U856">
            <v>27</v>
          </cell>
          <cell r="V856">
            <v>0</v>
          </cell>
          <cell r="W856">
            <v>9</v>
          </cell>
          <cell r="X856">
            <v>0</v>
          </cell>
          <cell r="Y856">
            <v>9</v>
          </cell>
        </row>
        <row r="857">
          <cell r="B857" t="str">
            <v>PHYS375</v>
          </cell>
          <cell r="C857" t="str">
            <v>PHYS</v>
          </cell>
          <cell r="D857">
            <v>375</v>
          </cell>
          <cell r="E857" t="str">
            <v>Astrophysics - Stars and Stellar Evolution</v>
          </cell>
          <cell r="F857">
            <v>3</v>
          </cell>
          <cell r="G857">
            <v>0</v>
          </cell>
          <cell r="H857">
            <v>0</v>
          </cell>
          <cell r="I857">
            <v>0.5</v>
          </cell>
          <cell r="J857">
            <v>0</v>
          </cell>
          <cell r="K857">
            <v>1</v>
          </cell>
          <cell r="L857">
            <v>0</v>
          </cell>
          <cell r="M857">
            <v>0</v>
          </cell>
          <cell r="N857">
            <v>0</v>
          </cell>
          <cell r="O857">
            <v>0</v>
          </cell>
          <cell r="P857" t="str">
            <v>SE</v>
          </cell>
          <cell r="R857">
            <v>3</v>
          </cell>
          <cell r="S857">
            <v>36</v>
          </cell>
          <cell r="T857">
            <v>0</v>
          </cell>
          <cell r="U857">
            <v>36</v>
          </cell>
          <cell r="V857">
            <v>0</v>
          </cell>
          <cell r="W857">
            <v>0</v>
          </cell>
          <cell r="X857">
            <v>0</v>
          </cell>
          <cell r="Y857">
            <v>0</v>
          </cell>
        </row>
        <row r="858">
          <cell r="B858" t="str">
            <v>PHYS380</v>
          </cell>
          <cell r="C858" t="str">
            <v>PHYS</v>
          </cell>
          <cell r="D858" t="str">
            <v>380</v>
          </cell>
          <cell r="E858" t="str">
            <v>Molecular Biophysics</v>
          </cell>
          <cell r="F858">
            <v>3</v>
          </cell>
          <cell r="I858">
            <v>0.5</v>
          </cell>
          <cell r="K858">
            <v>1</v>
          </cell>
          <cell r="R858">
            <v>3</v>
          </cell>
          <cell r="S858">
            <v>36</v>
          </cell>
          <cell r="T858">
            <v>0</v>
          </cell>
          <cell r="U858">
            <v>36</v>
          </cell>
          <cell r="V858">
            <v>0</v>
          </cell>
          <cell r="W858">
            <v>0</v>
          </cell>
          <cell r="X858">
            <v>0</v>
          </cell>
          <cell r="Y858">
            <v>0</v>
          </cell>
        </row>
        <row r="859">
          <cell r="B859" t="str">
            <v>PHYS434</v>
          </cell>
          <cell r="C859" t="str">
            <v>PHYS</v>
          </cell>
          <cell r="D859">
            <v>434</v>
          </cell>
          <cell r="E859" t="str">
            <v>Quantum Physics 3</v>
          </cell>
          <cell r="F859">
            <v>3</v>
          </cell>
          <cell r="G859">
            <v>1</v>
          </cell>
          <cell r="H859">
            <v>0</v>
          </cell>
          <cell r="I859">
            <v>0.5</v>
          </cell>
          <cell r="J859">
            <v>0.5</v>
          </cell>
          <cell r="K859">
            <v>0.5</v>
          </cell>
          <cell r="L859">
            <v>0</v>
          </cell>
          <cell r="M859">
            <v>0</v>
          </cell>
          <cell r="N859">
            <v>0</v>
          </cell>
          <cell r="O859">
            <v>0</v>
          </cell>
          <cell r="P859" t="str">
            <v>SYDE</v>
          </cell>
          <cell r="R859">
            <v>3.5</v>
          </cell>
          <cell r="S859">
            <v>42</v>
          </cell>
          <cell r="T859">
            <v>21</v>
          </cell>
          <cell r="U859">
            <v>21</v>
          </cell>
          <cell r="V859">
            <v>0</v>
          </cell>
          <cell r="W859">
            <v>0</v>
          </cell>
          <cell r="X859">
            <v>0</v>
          </cell>
          <cell r="Y859">
            <v>0</v>
          </cell>
        </row>
        <row r="860">
          <cell r="B860" t="str">
            <v>PHYS435</v>
          </cell>
          <cell r="C860" t="str">
            <v>PHYS</v>
          </cell>
          <cell r="D860">
            <v>435</v>
          </cell>
          <cell r="E860" t="str">
            <v>Solid State Physics</v>
          </cell>
          <cell r="F860">
            <v>3</v>
          </cell>
          <cell r="G860">
            <v>1</v>
          </cell>
          <cell r="H860">
            <v>0</v>
          </cell>
          <cell r="I860">
            <v>0.5</v>
          </cell>
          <cell r="J860">
            <v>0</v>
          </cell>
          <cell r="K860">
            <v>1</v>
          </cell>
          <cell r="L860">
            <v>0</v>
          </cell>
          <cell r="M860">
            <v>0</v>
          </cell>
          <cell r="N860">
            <v>0</v>
          </cell>
          <cell r="O860">
            <v>0</v>
          </cell>
          <cell r="P860" t="str">
            <v>SYDE</v>
          </cell>
          <cell r="R860">
            <v>3.5</v>
          </cell>
          <cell r="S860">
            <v>42</v>
          </cell>
          <cell r="T860">
            <v>0</v>
          </cell>
          <cell r="U860">
            <v>42</v>
          </cell>
          <cell r="V860">
            <v>0</v>
          </cell>
          <cell r="W860">
            <v>0</v>
          </cell>
          <cell r="X860">
            <v>0</v>
          </cell>
          <cell r="Y860">
            <v>0</v>
          </cell>
        </row>
        <row r="861">
          <cell r="B861" t="str">
            <v>PHYS441A</v>
          </cell>
          <cell r="C861" t="str">
            <v>PHYS</v>
          </cell>
          <cell r="D861" t="str">
            <v>441A</v>
          </cell>
          <cell r="E861" t="str">
            <v>Electromagnetic Theory</v>
          </cell>
          <cell r="F861">
            <v>3</v>
          </cell>
          <cell r="G861">
            <v>0</v>
          </cell>
          <cell r="H861">
            <v>0</v>
          </cell>
          <cell r="I861">
            <v>0.5</v>
          </cell>
          <cell r="J861">
            <v>0</v>
          </cell>
          <cell r="K861">
            <v>1</v>
          </cell>
          <cell r="L861">
            <v>0</v>
          </cell>
          <cell r="M861">
            <v>0</v>
          </cell>
          <cell r="N861">
            <v>0</v>
          </cell>
          <cell r="O861">
            <v>0</v>
          </cell>
          <cell r="P861" t="str">
            <v>SYDE</v>
          </cell>
          <cell r="R861">
            <v>3</v>
          </cell>
          <cell r="S861">
            <v>36</v>
          </cell>
          <cell r="T861">
            <v>0</v>
          </cell>
          <cell r="U861">
            <v>36</v>
          </cell>
          <cell r="V861">
            <v>0</v>
          </cell>
          <cell r="W861">
            <v>0</v>
          </cell>
          <cell r="X861">
            <v>0</v>
          </cell>
          <cell r="Y861">
            <v>0</v>
          </cell>
        </row>
        <row r="862">
          <cell r="B862" t="str">
            <v>PHYS441B</v>
          </cell>
          <cell r="C862" t="str">
            <v>PHYS</v>
          </cell>
          <cell r="D862" t="str">
            <v>441B</v>
          </cell>
          <cell r="E862" t="str">
            <v>Electromagnetic Theory</v>
          </cell>
          <cell r="F862">
            <v>3</v>
          </cell>
          <cell r="G862">
            <v>0</v>
          </cell>
          <cell r="H862">
            <v>0</v>
          </cell>
          <cell r="I862">
            <v>0.5</v>
          </cell>
          <cell r="J862">
            <v>0</v>
          </cell>
          <cell r="K862">
            <v>1</v>
          </cell>
          <cell r="L862">
            <v>0</v>
          </cell>
          <cell r="M862">
            <v>0</v>
          </cell>
          <cell r="N862">
            <v>0</v>
          </cell>
          <cell r="O862">
            <v>0</v>
          </cell>
          <cell r="P862" t="str">
            <v>SYDE</v>
          </cell>
          <cell r="R862">
            <v>3</v>
          </cell>
          <cell r="S862">
            <v>36</v>
          </cell>
          <cell r="T862">
            <v>0</v>
          </cell>
          <cell r="U862">
            <v>36</v>
          </cell>
          <cell r="V862">
            <v>0</v>
          </cell>
          <cell r="W862">
            <v>0</v>
          </cell>
          <cell r="X862">
            <v>0</v>
          </cell>
          <cell r="Y862">
            <v>0</v>
          </cell>
        </row>
        <row r="863">
          <cell r="B863" t="str">
            <v>PHYS444</v>
          </cell>
          <cell r="C863" t="str">
            <v>PHYS</v>
          </cell>
          <cell r="D863">
            <v>444</v>
          </cell>
          <cell r="E863" t="str">
            <v>Modern Particle Physics</v>
          </cell>
          <cell r="F863">
            <v>3</v>
          </cell>
          <cell r="G863">
            <v>1.5</v>
          </cell>
          <cell r="H863">
            <v>0</v>
          </cell>
          <cell r="I863">
            <v>0.5</v>
          </cell>
          <cell r="J863">
            <v>0</v>
          </cell>
          <cell r="K863">
            <v>1</v>
          </cell>
          <cell r="L863">
            <v>0</v>
          </cell>
          <cell r="M863">
            <v>0</v>
          </cell>
          <cell r="N863">
            <v>0</v>
          </cell>
          <cell r="O863">
            <v>0</v>
          </cell>
          <cell r="P863" t="str">
            <v>SYDE</v>
          </cell>
          <cell r="R863">
            <v>3.75</v>
          </cell>
          <cell r="S863">
            <v>45</v>
          </cell>
          <cell r="T863">
            <v>0</v>
          </cell>
          <cell r="U863">
            <v>45</v>
          </cell>
          <cell r="V863">
            <v>0</v>
          </cell>
          <cell r="W863">
            <v>0</v>
          </cell>
          <cell r="X863">
            <v>0</v>
          </cell>
          <cell r="Y863">
            <v>0</v>
          </cell>
        </row>
        <row r="864">
          <cell r="B864" t="str">
            <v>PHYS445</v>
          </cell>
          <cell r="C864" t="str">
            <v>PHYS</v>
          </cell>
          <cell r="D864">
            <v>445</v>
          </cell>
          <cell r="E864" t="str">
            <v>Modern Optics</v>
          </cell>
          <cell r="F864">
            <v>3</v>
          </cell>
          <cell r="G864">
            <v>0</v>
          </cell>
          <cell r="H864">
            <v>0</v>
          </cell>
          <cell r="I864">
            <v>0.5</v>
          </cell>
          <cell r="J864">
            <v>0</v>
          </cell>
          <cell r="K864">
            <v>0.5</v>
          </cell>
          <cell r="L864">
            <v>0</v>
          </cell>
          <cell r="M864">
            <v>0.5</v>
          </cell>
          <cell r="N864">
            <v>0</v>
          </cell>
          <cell r="O864">
            <v>0</v>
          </cell>
          <cell r="P864" t="str">
            <v>SYDE</v>
          </cell>
          <cell r="R864">
            <v>3</v>
          </cell>
          <cell r="S864">
            <v>36</v>
          </cell>
          <cell r="T864">
            <v>0</v>
          </cell>
          <cell r="U864">
            <v>18</v>
          </cell>
          <cell r="V864">
            <v>0</v>
          </cell>
          <cell r="W864">
            <v>18</v>
          </cell>
          <cell r="X864">
            <v>0</v>
          </cell>
          <cell r="Y864">
            <v>18</v>
          </cell>
        </row>
        <row r="865">
          <cell r="B865" t="str">
            <v>PHYS454</v>
          </cell>
          <cell r="C865" t="str">
            <v>PHYS</v>
          </cell>
          <cell r="D865">
            <v>454</v>
          </cell>
          <cell r="E865" t="str">
            <v>Quantum Physics 4</v>
          </cell>
          <cell r="F865">
            <v>3</v>
          </cell>
          <cell r="G865">
            <v>0</v>
          </cell>
          <cell r="H865">
            <v>0</v>
          </cell>
          <cell r="I865">
            <v>0.5</v>
          </cell>
          <cell r="J865">
            <v>0.5</v>
          </cell>
          <cell r="K865">
            <v>0.5</v>
          </cell>
          <cell r="L865">
            <v>0</v>
          </cell>
          <cell r="M865">
            <v>0</v>
          </cell>
          <cell r="N865">
            <v>0</v>
          </cell>
          <cell r="O865">
            <v>0</v>
          </cell>
          <cell r="P865" t="str">
            <v>SYDE</v>
          </cell>
          <cell r="R865">
            <v>3</v>
          </cell>
          <cell r="S865">
            <v>36</v>
          </cell>
          <cell r="T865">
            <v>18</v>
          </cell>
          <cell r="U865">
            <v>18</v>
          </cell>
          <cell r="V865">
            <v>0</v>
          </cell>
          <cell r="W865">
            <v>0</v>
          </cell>
          <cell r="X865">
            <v>0</v>
          </cell>
          <cell r="Y865">
            <v>0</v>
          </cell>
        </row>
        <row r="866">
          <cell r="B866" t="str">
            <v>PHYS467</v>
          </cell>
          <cell r="C866" t="str">
            <v>PHYS</v>
          </cell>
          <cell r="D866">
            <v>467</v>
          </cell>
          <cell r="E866" t="str">
            <v>Intro to Quantum Info Processing</v>
          </cell>
          <cell r="F866">
            <v>3</v>
          </cell>
          <cell r="G866">
            <v>0</v>
          </cell>
          <cell r="H866">
            <v>0</v>
          </cell>
          <cell r="I866">
            <v>0.5</v>
          </cell>
          <cell r="J866">
            <v>0.25</v>
          </cell>
          <cell r="K866">
            <v>0.35</v>
          </cell>
          <cell r="L866">
            <v>0</v>
          </cell>
          <cell r="M866">
            <v>0.4</v>
          </cell>
          <cell r="N866">
            <v>0</v>
          </cell>
          <cell r="O866">
            <v>0</v>
          </cell>
          <cell r="P866" t="str">
            <v>SYDE</v>
          </cell>
          <cell r="R866">
            <v>3</v>
          </cell>
          <cell r="S866">
            <v>36</v>
          </cell>
          <cell r="T866">
            <v>9</v>
          </cell>
          <cell r="U866">
            <v>12.6</v>
          </cell>
          <cell r="V866">
            <v>0</v>
          </cell>
          <cell r="W866">
            <v>14.4</v>
          </cell>
          <cell r="X866">
            <v>0</v>
          </cell>
          <cell r="Y866">
            <v>14.4</v>
          </cell>
        </row>
        <row r="867">
          <cell r="B867" t="str">
            <v>PHYS480</v>
          </cell>
          <cell r="C867" t="str">
            <v>PHYS</v>
          </cell>
          <cell r="D867">
            <v>480</v>
          </cell>
          <cell r="E867" t="str">
            <v>Radiation Biophysics</v>
          </cell>
          <cell r="F867">
            <v>3</v>
          </cell>
          <cell r="G867">
            <v>0</v>
          </cell>
          <cell r="H867">
            <v>0</v>
          </cell>
          <cell r="I867">
            <v>0.5</v>
          </cell>
          <cell r="J867">
            <v>0</v>
          </cell>
          <cell r="K867">
            <v>0.7</v>
          </cell>
          <cell r="L867">
            <v>0</v>
          </cell>
          <cell r="M867">
            <v>0.3</v>
          </cell>
          <cell r="N867">
            <v>0</v>
          </cell>
          <cell r="O867">
            <v>0</v>
          </cell>
          <cell r="P867" t="str">
            <v>SYDE</v>
          </cell>
          <cell r="R867">
            <v>3</v>
          </cell>
          <cell r="S867">
            <v>36</v>
          </cell>
          <cell r="T867">
            <v>0</v>
          </cell>
          <cell r="U867">
            <v>25.2</v>
          </cell>
          <cell r="V867">
            <v>0</v>
          </cell>
          <cell r="W867">
            <v>10.799999999999999</v>
          </cell>
          <cell r="X867">
            <v>0</v>
          </cell>
          <cell r="Y867">
            <v>10.799999999999999</v>
          </cell>
        </row>
        <row r="868">
          <cell r="B868" t="str">
            <v>PHYS481</v>
          </cell>
          <cell r="C868" t="str">
            <v>PHYS</v>
          </cell>
          <cell r="D868">
            <v>481</v>
          </cell>
          <cell r="E868" t="str">
            <v>Biophysics of Organ Systems</v>
          </cell>
          <cell r="F868">
            <v>3</v>
          </cell>
          <cell r="G868">
            <v>0</v>
          </cell>
          <cell r="H868">
            <v>0</v>
          </cell>
          <cell r="I868">
            <v>0.5</v>
          </cell>
          <cell r="J868">
            <v>0</v>
          </cell>
          <cell r="K868">
            <v>0.6</v>
          </cell>
          <cell r="L868">
            <v>0</v>
          </cell>
          <cell r="M868">
            <v>0.4</v>
          </cell>
          <cell r="N868">
            <v>0</v>
          </cell>
          <cell r="O868">
            <v>0</v>
          </cell>
          <cell r="P868" t="str">
            <v>SYDE</v>
          </cell>
          <cell r="R868">
            <v>3</v>
          </cell>
          <cell r="S868">
            <v>36</v>
          </cell>
          <cell r="T868">
            <v>0</v>
          </cell>
          <cell r="U868">
            <v>21.599999999999998</v>
          </cell>
          <cell r="V868">
            <v>0</v>
          </cell>
          <cell r="W868">
            <v>14.4</v>
          </cell>
          <cell r="X868">
            <v>0</v>
          </cell>
          <cell r="Y868">
            <v>14.4</v>
          </cell>
        </row>
        <row r="869">
          <cell r="B869" t="str">
            <v>PMATH330</v>
          </cell>
          <cell r="C869" t="str">
            <v>PMATH</v>
          </cell>
          <cell r="D869">
            <v>330</v>
          </cell>
          <cell r="E869" t="str">
            <v>Introduction to Mathematical Logic</v>
          </cell>
          <cell r="F869">
            <v>3</v>
          </cell>
          <cell r="G869">
            <v>0</v>
          </cell>
          <cell r="H869">
            <v>0</v>
          </cell>
          <cell r="I869">
            <v>0.5</v>
          </cell>
          <cell r="J869">
            <v>1</v>
          </cell>
          <cell r="K869">
            <v>0</v>
          </cell>
          <cell r="L869">
            <v>0</v>
          </cell>
          <cell r="M869">
            <v>0</v>
          </cell>
          <cell r="N869">
            <v>0</v>
          </cell>
          <cell r="O869">
            <v>0</v>
          </cell>
          <cell r="P869" t="str">
            <v>SYDE</v>
          </cell>
          <cell r="R869">
            <v>3</v>
          </cell>
          <cell r="S869">
            <v>36</v>
          </cell>
          <cell r="T869">
            <v>36</v>
          </cell>
          <cell r="U869">
            <v>0</v>
          </cell>
          <cell r="V869">
            <v>0</v>
          </cell>
          <cell r="W869">
            <v>0</v>
          </cell>
          <cell r="X869">
            <v>0</v>
          </cell>
          <cell r="Y869">
            <v>0</v>
          </cell>
        </row>
        <row r="870">
          <cell r="B870" t="str">
            <v>PMATH331</v>
          </cell>
          <cell r="C870" t="str">
            <v>PMATH</v>
          </cell>
          <cell r="D870">
            <v>331</v>
          </cell>
          <cell r="E870" t="str">
            <v>Real Analysis</v>
          </cell>
          <cell r="F870">
            <v>3</v>
          </cell>
          <cell r="G870">
            <v>0</v>
          </cell>
          <cell r="H870">
            <v>0</v>
          </cell>
          <cell r="I870">
            <v>0.5</v>
          </cell>
          <cell r="J870">
            <v>1</v>
          </cell>
          <cell r="K870">
            <v>0</v>
          </cell>
          <cell r="L870">
            <v>0</v>
          </cell>
          <cell r="M870">
            <v>0</v>
          </cell>
          <cell r="N870">
            <v>0</v>
          </cell>
          <cell r="O870">
            <v>0</v>
          </cell>
          <cell r="P870" t="str">
            <v>SYDE</v>
          </cell>
          <cell r="R870">
            <v>3</v>
          </cell>
          <cell r="S870">
            <v>36</v>
          </cell>
          <cell r="T870">
            <v>36</v>
          </cell>
          <cell r="U870">
            <v>0</v>
          </cell>
          <cell r="V870">
            <v>0</v>
          </cell>
          <cell r="W870">
            <v>0</v>
          </cell>
          <cell r="X870">
            <v>0</v>
          </cell>
          <cell r="Y870">
            <v>0</v>
          </cell>
        </row>
        <row r="871">
          <cell r="B871" t="str">
            <v>PMATH332</v>
          </cell>
          <cell r="C871" t="str">
            <v>PMATH</v>
          </cell>
          <cell r="D871">
            <v>332</v>
          </cell>
          <cell r="E871" t="str">
            <v>Elementary Complex Analysis</v>
          </cell>
          <cell r="F871">
            <v>3</v>
          </cell>
          <cell r="G871">
            <v>0</v>
          </cell>
          <cell r="H871">
            <v>0</v>
          </cell>
          <cell r="I871">
            <v>0.5</v>
          </cell>
          <cell r="J871">
            <v>1</v>
          </cell>
          <cell r="K871">
            <v>0</v>
          </cell>
          <cell r="L871">
            <v>0</v>
          </cell>
          <cell r="M871">
            <v>0</v>
          </cell>
          <cell r="N871">
            <v>0</v>
          </cell>
          <cell r="O871">
            <v>0</v>
          </cell>
          <cell r="P871" t="str">
            <v>SYDE</v>
          </cell>
          <cell r="R871">
            <v>3</v>
          </cell>
          <cell r="S871">
            <v>36</v>
          </cell>
          <cell r="T871">
            <v>36</v>
          </cell>
          <cell r="U871">
            <v>0</v>
          </cell>
          <cell r="V871">
            <v>0</v>
          </cell>
          <cell r="W871">
            <v>0</v>
          </cell>
          <cell r="X871">
            <v>0</v>
          </cell>
          <cell r="Y871">
            <v>0</v>
          </cell>
        </row>
        <row r="872">
          <cell r="B872" t="str">
            <v>PMATH334</v>
          </cell>
          <cell r="C872" t="str">
            <v>PMATH</v>
          </cell>
          <cell r="D872">
            <v>334</v>
          </cell>
          <cell r="E872" t="str">
            <v>Introduction to Rings and Fields</v>
          </cell>
          <cell r="F872">
            <v>3</v>
          </cell>
          <cell r="G872">
            <v>0</v>
          </cell>
          <cell r="H872">
            <v>0</v>
          </cell>
          <cell r="I872">
            <v>0.5</v>
          </cell>
          <cell r="J872">
            <v>1</v>
          </cell>
          <cell r="K872">
            <v>0</v>
          </cell>
          <cell r="L872">
            <v>0</v>
          </cell>
          <cell r="M872">
            <v>0</v>
          </cell>
          <cell r="N872">
            <v>0</v>
          </cell>
          <cell r="O872">
            <v>0</v>
          </cell>
          <cell r="P872" t="str">
            <v>SYDE</v>
          </cell>
          <cell r="R872">
            <v>3</v>
          </cell>
          <cell r="S872">
            <v>36</v>
          </cell>
          <cell r="T872">
            <v>36</v>
          </cell>
          <cell r="U872">
            <v>0</v>
          </cell>
          <cell r="V872">
            <v>0</v>
          </cell>
          <cell r="W872">
            <v>0</v>
          </cell>
          <cell r="X872">
            <v>0</v>
          </cell>
          <cell r="Y872">
            <v>0</v>
          </cell>
        </row>
        <row r="873">
          <cell r="B873" t="str">
            <v>PMATH336</v>
          </cell>
          <cell r="C873" t="str">
            <v>PMATH</v>
          </cell>
          <cell r="D873">
            <v>336</v>
          </cell>
          <cell r="E873" t="str">
            <v>Introduction to Group Theory</v>
          </cell>
          <cell r="F873">
            <v>3</v>
          </cell>
          <cell r="G873">
            <v>0</v>
          </cell>
          <cell r="H873">
            <v>0</v>
          </cell>
          <cell r="I873">
            <v>0.5</v>
          </cell>
          <cell r="J873">
            <v>1</v>
          </cell>
          <cell r="K873">
            <v>0</v>
          </cell>
          <cell r="L873">
            <v>0</v>
          </cell>
          <cell r="M873">
            <v>0</v>
          </cell>
          <cell r="N873">
            <v>0</v>
          </cell>
          <cell r="O873">
            <v>0</v>
          </cell>
          <cell r="P873" t="str">
            <v>SYDE</v>
          </cell>
          <cell r="R873">
            <v>3</v>
          </cell>
          <cell r="S873">
            <v>36</v>
          </cell>
          <cell r="T873">
            <v>36</v>
          </cell>
          <cell r="U873">
            <v>0</v>
          </cell>
          <cell r="V873">
            <v>0</v>
          </cell>
          <cell r="W873">
            <v>0</v>
          </cell>
          <cell r="X873">
            <v>0</v>
          </cell>
          <cell r="Y873">
            <v>0</v>
          </cell>
        </row>
        <row r="874">
          <cell r="B874" t="str">
            <v>PMATH340</v>
          </cell>
          <cell r="C874" t="str">
            <v>PMATH</v>
          </cell>
          <cell r="D874">
            <v>340</v>
          </cell>
          <cell r="E874" t="str">
            <v>Elementary Number Theory</v>
          </cell>
          <cell r="F874">
            <v>3</v>
          </cell>
          <cell r="G874">
            <v>0</v>
          </cell>
          <cell r="H874">
            <v>0</v>
          </cell>
          <cell r="I874">
            <v>0.5</v>
          </cell>
          <cell r="J874">
            <v>1</v>
          </cell>
          <cell r="K874">
            <v>0</v>
          </cell>
          <cell r="L874">
            <v>0</v>
          </cell>
          <cell r="M874">
            <v>0</v>
          </cell>
          <cell r="N874">
            <v>0</v>
          </cell>
          <cell r="O874">
            <v>0</v>
          </cell>
          <cell r="P874" t="str">
            <v>SYDE</v>
          </cell>
          <cell r="R874">
            <v>3</v>
          </cell>
          <cell r="S874">
            <v>36</v>
          </cell>
          <cell r="T874">
            <v>36</v>
          </cell>
          <cell r="U874">
            <v>0</v>
          </cell>
          <cell r="V874">
            <v>0</v>
          </cell>
          <cell r="W874">
            <v>0</v>
          </cell>
          <cell r="X874">
            <v>0</v>
          </cell>
          <cell r="Y874">
            <v>0</v>
          </cell>
        </row>
        <row r="875">
          <cell r="B875" t="str">
            <v>PMATH345</v>
          </cell>
          <cell r="C875" t="str">
            <v>PMATH</v>
          </cell>
          <cell r="D875">
            <v>345</v>
          </cell>
          <cell r="E875" t="str">
            <v>Polynomials Rings and Finite Fields</v>
          </cell>
          <cell r="F875">
            <v>3</v>
          </cell>
          <cell r="G875">
            <v>0</v>
          </cell>
          <cell r="H875">
            <v>0</v>
          </cell>
          <cell r="I875">
            <v>0.5</v>
          </cell>
          <cell r="J875">
            <v>1</v>
          </cell>
          <cell r="K875">
            <v>0</v>
          </cell>
          <cell r="L875">
            <v>0</v>
          </cell>
          <cell r="M875">
            <v>0</v>
          </cell>
          <cell r="N875">
            <v>0</v>
          </cell>
          <cell r="O875">
            <v>0</v>
          </cell>
          <cell r="P875" t="str">
            <v>SYDE</v>
          </cell>
          <cell r="R875">
            <v>3</v>
          </cell>
          <cell r="S875">
            <v>36</v>
          </cell>
          <cell r="T875">
            <v>36</v>
          </cell>
          <cell r="U875">
            <v>0</v>
          </cell>
          <cell r="V875">
            <v>0</v>
          </cell>
          <cell r="W875">
            <v>0</v>
          </cell>
          <cell r="X875">
            <v>0</v>
          </cell>
          <cell r="Y875">
            <v>0</v>
          </cell>
        </row>
        <row r="876">
          <cell r="B876" t="str">
            <v>PMATH346</v>
          </cell>
          <cell r="C876" t="str">
            <v>PMATH</v>
          </cell>
          <cell r="D876">
            <v>346</v>
          </cell>
          <cell r="E876" t="str">
            <v>Graph Theory</v>
          </cell>
          <cell r="F876">
            <v>3</v>
          </cell>
          <cell r="G876">
            <v>0</v>
          </cell>
          <cell r="H876">
            <v>0</v>
          </cell>
          <cell r="I876">
            <v>0.5</v>
          </cell>
          <cell r="J876">
            <v>1</v>
          </cell>
          <cell r="K876">
            <v>0</v>
          </cell>
          <cell r="L876">
            <v>0</v>
          </cell>
          <cell r="M876">
            <v>0</v>
          </cell>
          <cell r="N876">
            <v>0</v>
          </cell>
          <cell r="O876">
            <v>0</v>
          </cell>
          <cell r="P876" t="str">
            <v>SYDE</v>
          </cell>
          <cell r="R876">
            <v>3</v>
          </cell>
          <cell r="S876">
            <v>36</v>
          </cell>
          <cell r="T876">
            <v>36</v>
          </cell>
          <cell r="U876">
            <v>0</v>
          </cell>
          <cell r="V876">
            <v>0</v>
          </cell>
          <cell r="W876">
            <v>0</v>
          </cell>
          <cell r="X876">
            <v>0</v>
          </cell>
          <cell r="Y876">
            <v>0</v>
          </cell>
        </row>
        <row r="877">
          <cell r="B877" t="str">
            <v>PMATH360</v>
          </cell>
          <cell r="C877" t="str">
            <v>PMATH</v>
          </cell>
          <cell r="D877">
            <v>360</v>
          </cell>
          <cell r="E877" t="str">
            <v>Geometry</v>
          </cell>
          <cell r="F877">
            <v>3</v>
          </cell>
          <cell r="G877">
            <v>0</v>
          </cell>
          <cell r="H877">
            <v>0</v>
          </cell>
          <cell r="I877">
            <v>0.5</v>
          </cell>
          <cell r="J877">
            <v>1</v>
          </cell>
          <cell r="K877">
            <v>0</v>
          </cell>
          <cell r="L877">
            <v>0</v>
          </cell>
          <cell r="M877">
            <v>0</v>
          </cell>
          <cell r="N877">
            <v>0</v>
          </cell>
          <cell r="O877">
            <v>0</v>
          </cell>
          <cell r="P877" t="str">
            <v>SYDE</v>
          </cell>
          <cell r="R877">
            <v>3</v>
          </cell>
          <cell r="S877">
            <v>36</v>
          </cell>
          <cell r="T877">
            <v>36</v>
          </cell>
          <cell r="U877">
            <v>0</v>
          </cell>
          <cell r="V877">
            <v>0</v>
          </cell>
          <cell r="W877">
            <v>0</v>
          </cell>
          <cell r="X877">
            <v>0</v>
          </cell>
          <cell r="Y877">
            <v>0</v>
          </cell>
        </row>
        <row r="878">
          <cell r="B878" t="str">
            <v>PMATH365</v>
          </cell>
          <cell r="C878" t="str">
            <v>PMATH</v>
          </cell>
          <cell r="D878">
            <v>365</v>
          </cell>
          <cell r="E878" t="str">
            <v>Elementary Differential Geometry and Tensor Analysis</v>
          </cell>
          <cell r="F878">
            <v>3</v>
          </cell>
          <cell r="G878">
            <v>0</v>
          </cell>
          <cell r="H878">
            <v>0</v>
          </cell>
          <cell r="I878">
            <v>0.5</v>
          </cell>
          <cell r="J878">
            <v>1</v>
          </cell>
          <cell r="K878">
            <v>0</v>
          </cell>
          <cell r="L878">
            <v>0</v>
          </cell>
          <cell r="M878">
            <v>0</v>
          </cell>
          <cell r="N878">
            <v>0</v>
          </cell>
          <cell r="O878">
            <v>0</v>
          </cell>
          <cell r="P878" t="str">
            <v>SYDE</v>
          </cell>
          <cell r="R878">
            <v>3</v>
          </cell>
          <cell r="S878">
            <v>36</v>
          </cell>
          <cell r="T878">
            <v>36</v>
          </cell>
          <cell r="U878">
            <v>0</v>
          </cell>
          <cell r="V878">
            <v>0</v>
          </cell>
          <cell r="W878">
            <v>0</v>
          </cell>
          <cell r="X878">
            <v>0</v>
          </cell>
          <cell r="Y878">
            <v>0</v>
          </cell>
        </row>
        <row r="879">
          <cell r="B879" t="str">
            <v>PSYCH256</v>
          </cell>
          <cell r="C879" t="str">
            <v>PSYCH</v>
          </cell>
          <cell r="D879" t="str">
            <v>256</v>
          </cell>
          <cell r="E879" t="str">
            <v>Introduction to Cognitive Science</v>
          </cell>
          <cell r="F879">
            <v>3</v>
          </cell>
          <cell r="G879">
            <v>0</v>
          </cell>
          <cell r="H879">
            <v>0</v>
          </cell>
          <cell r="I879">
            <v>0.5</v>
          </cell>
          <cell r="J879">
            <v>0</v>
          </cell>
          <cell r="K879">
            <v>0.5</v>
          </cell>
          <cell r="L879">
            <v>0</v>
          </cell>
          <cell r="M879">
            <v>0.5</v>
          </cell>
          <cell r="N879">
            <v>0</v>
          </cell>
          <cell r="O879">
            <v>0</v>
          </cell>
          <cell r="P879" t="str">
            <v>ECE</v>
          </cell>
          <cell r="R879">
            <v>3</v>
          </cell>
          <cell r="S879">
            <v>36</v>
          </cell>
          <cell r="T879">
            <v>0</v>
          </cell>
          <cell r="U879">
            <v>18</v>
          </cell>
          <cell r="V879">
            <v>0</v>
          </cell>
          <cell r="W879">
            <v>18</v>
          </cell>
          <cell r="X879">
            <v>0</v>
          </cell>
          <cell r="Y879">
            <v>18</v>
          </cell>
          <cell r="AA879" t="str">
            <v>W</v>
          </cell>
        </row>
        <row r="880">
          <cell r="B880" t="str">
            <v>PSYCH261</v>
          </cell>
          <cell r="C880" t="str">
            <v>PSYCH</v>
          </cell>
          <cell r="D880">
            <v>261</v>
          </cell>
          <cell r="E880" t="str">
            <v>Physiological Psychology</v>
          </cell>
          <cell r="F880">
            <v>3</v>
          </cell>
          <cell r="G880">
            <v>0</v>
          </cell>
          <cell r="H880">
            <v>0</v>
          </cell>
          <cell r="I880">
            <v>0.5</v>
          </cell>
          <cell r="J880">
            <v>0</v>
          </cell>
          <cell r="K880">
            <v>0.85</v>
          </cell>
          <cell r="L880">
            <v>0</v>
          </cell>
          <cell r="M880">
            <v>0.15</v>
          </cell>
          <cell r="N880">
            <v>0</v>
          </cell>
          <cell r="O880">
            <v>0</v>
          </cell>
          <cell r="P880" t="str">
            <v>SYDE</v>
          </cell>
          <cell r="R880">
            <v>3</v>
          </cell>
          <cell r="S880">
            <v>36</v>
          </cell>
          <cell r="T880">
            <v>0</v>
          </cell>
          <cell r="U880">
            <v>30.599999999999998</v>
          </cell>
          <cell r="V880">
            <v>0</v>
          </cell>
          <cell r="W880">
            <v>5.3999999999999995</v>
          </cell>
          <cell r="X880">
            <v>0</v>
          </cell>
          <cell r="Y880">
            <v>5.3999999999999995</v>
          </cell>
        </row>
        <row r="881">
          <cell r="B881" t="str">
            <v>SCI238</v>
          </cell>
          <cell r="C881" t="str">
            <v>SCI</v>
          </cell>
          <cell r="D881">
            <v>238</v>
          </cell>
          <cell r="E881" t="str">
            <v>Introductory Astronomy</v>
          </cell>
          <cell r="F881">
            <v>3</v>
          </cell>
          <cell r="G881">
            <v>0</v>
          </cell>
          <cell r="H881">
            <v>0</v>
          </cell>
          <cell r="I881">
            <v>0.5</v>
          </cell>
          <cell r="J881">
            <v>0</v>
          </cell>
          <cell r="K881">
            <v>1</v>
          </cell>
          <cell r="L881">
            <v>0</v>
          </cell>
          <cell r="M881">
            <v>0</v>
          </cell>
          <cell r="N881">
            <v>0</v>
          </cell>
          <cell r="R881">
            <v>3</v>
          </cell>
          <cell r="S881">
            <v>36</v>
          </cell>
          <cell r="T881">
            <v>0</v>
          </cell>
          <cell r="U881">
            <v>36</v>
          </cell>
          <cell r="V881">
            <v>0</v>
          </cell>
          <cell r="W881">
            <v>0</v>
          </cell>
          <cell r="X881">
            <v>0</v>
          </cell>
          <cell r="Y881">
            <v>0</v>
          </cell>
        </row>
        <row r="882">
          <cell r="B882" t="str">
            <v>SCI270</v>
          </cell>
          <cell r="C882" t="str">
            <v>SCI</v>
          </cell>
          <cell r="D882">
            <v>270</v>
          </cell>
          <cell r="E882" t="str">
            <v>Nuclear Science</v>
          </cell>
          <cell r="F882">
            <v>3</v>
          </cell>
          <cell r="G882">
            <v>0</v>
          </cell>
          <cell r="H882">
            <v>0</v>
          </cell>
          <cell r="I882">
            <v>0.5</v>
          </cell>
          <cell r="J882">
            <v>0</v>
          </cell>
          <cell r="K882">
            <v>1</v>
          </cell>
          <cell r="L882">
            <v>0</v>
          </cell>
          <cell r="M882">
            <v>0</v>
          </cell>
          <cell r="N882">
            <v>0</v>
          </cell>
          <cell r="R882">
            <v>3</v>
          </cell>
          <cell r="S882">
            <v>36</v>
          </cell>
          <cell r="T882">
            <v>0</v>
          </cell>
          <cell r="U882">
            <v>36</v>
          </cell>
          <cell r="V882">
            <v>0</v>
          </cell>
          <cell r="W882">
            <v>0</v>
          </cell>
          <cell r="X882">
            <v>0</v>
          </cell>
          <cell r="Y882">
            <v>0</v>
          </cell>
        </row>
        <row r="883">
          <cell r="B883" t="str">
            <v>SE101</v>
          </cell>
          <cell r="C883" t="str">
            <v>SE</v>
          </cell>
          <cell r="D883" t="str">
            <v>101</v>
          </cell>
          <cell r="E883" t="str">
            <v>Introduction to Methods of Software Engineering</v>
          </cell>
          <cell r="F883">
            <v>1</v>
          </cell>
          <cell r="G883">
            <v>0</v>
          </cell>
          <cell r="H883">
            <v>2</v>
          </cell>
          <cell r="I883">
            <v>0.25</v>
          </cell>
          <cell r="J883">
            <v>0</v>
          </cell>
          <cell r="K883">
            <v>0</v>
          </cell>
          <cell r="L883">
            <v>0.5</v>
          </cell>
          <cell r="M883">
            <v>0.25</v>
          </cell>
          <cell r="N883">
            <v>0.25</v>
          </cell>
          <cell r="O883">
            <v>0</v>
          </cell>
          <cell r="P883" t="str">
            <v>SE</v>
          </cell>
          <cell r="R883">
            <v>2.5</v>
          </cell>
          <cell r="S883">
            <v>30</v>
          </cell>
          <cell r="T883">
            <v>0</v>
          </cell>
          <cell r="U883">
            <v>0</v>
          </cell>
          <cell r="V883">
            <v>15</v>
          </cell>
          <cell r="W883">
            <v>7.5</v>
          </cell>
          <cell r="X883">
            <v>7.5</v>
          </cell>
          <cell r="Y883">
            <v>15</v>
          </cell>
          <cell r="AA883" t="str">
            <v>F</v>
          </cell>
        </row>
        <row r="884">
          <cell r="B884" t="str">
            <v>SE102</v>
          </cell>
          <cell r="C884" t="str">
            <v>SE</v>
          </cell>
          <cell r="D884" t="str">
            <v>102</v>
          </cell>
          <cell r="E884" t="str">
            <v>Seminar</v>
          </cell>
          <cell r="F884">
            <v>0</v>
          </cell>
          <cell r="G884">
            <v>1</v>
          </cell>
          <cell r="H884">
            <v>0</v>
          </cell>
          <cell r="I884">
            <v>0</v>
          </cell>
          <cell r="J884">
            <v>0</v>
          </cell>
          <cell r="K884">
            <v>0</v>
          </cell>
          <cell r="L884">
            <v>0</v>
          </cell>
          <cell r="M884">
            <v>0</v>
          </cell>
          <cell r="N884">
            <v>0</v>
          </cell>
          <cell r="O884">
            <v>1</v>
          </cell>
          <cell r="P884" t="str">
            <v>SE</v>
          </cell>
          <cell r="R884">
            <v>0.5</v>
          </cell>
          <cell r="S884">
            <v>6</v>
          </cell>
          <cell r="T884">
            <v>0</v>
          </cell>
          <cell r="U884">
            <v>0</v>
          </cell>
          <cell r="V884">
            <v>0</v>
          </cell>
          <cell r="W884">
            <v>0</v>
          </cell>
          <cell r="X884">
            <v>0</v>
          </cell>
          <cell r="Y884">
            <v>0</v>
          </cell>
        </row>
        <row r="885">
          <cell r="B885" t="str">
            <v>SE112</v>
          </cell>
          <cell r="C885" t="str">
            <v>SE</v>
          </cell>
          <cell r="D885" t="str">
            <v>112</v>
          </cell>
          <cell r="E885" t="str">
            <v>Logic and Computation</v>
          </cell>
          <cell r="F885">
            <v>3</v>
          </cell>
          <cell r="G885">
            <v>1</v>
          </cell>
          <cell r="H885">
            <v>0</v>
          </cell>
          <cell r="I885">
            <v>0.5</v>
          </cell>
          <cell r="J885">
            <v>0.65</v>
          </cell>
          <cell r="K885">
            <v>0</v>
          </cell>
          <cell r="L885">
            <v>0</v>
          </cell>
          <cell r="M885">
            <v>0.35</v>
          </cell>
          <cell r="N885">
            <v>0</v>
          </cell>
          <cell r="O885">
            <v>0</v>
          </cell>
          <cell r="P885" t="str">
            <v>SE</v>
          </cell>
          <cell r="R885">
            <v>3.5</v>
          </cell>
          <cell r="S885">
            <v>42</v>
          </cell>
          <cell r="T885">
            <v>27.3</v>
          </cell>
          <cell r="U885">
            <v>0</v>
          </cell>
          <cell r="V885">
            <v>0</v>
          </cell>
          <cell r="W885">
            <v>14.7</v>
          </cell>
          <cell r="X885">
            <v>0</v>
          </cell>
          <cell r="Y885">
            <v>14.7</v>
          </cell>
          <cell r="AA885" t="str">
            <v>now SE212</v>
          </cell>
        </row>
        <row r="886">
          <cell r="B886" t="str">
            <v>SE141</v>
          </cell>
          <cell r="C886" t="str">
            <v>SE</v>
          </cell>
          <cell r="D886" t="str">
            <v>141</v>
          </cell>
          <cell r="E886" t="str">
            <v>Digital Circuits and Systems</v>
          </cell>
          <cell r="F886">
            <v>3</v>
          </cell>
          <cell r="G886">
            <v>1</v>
          </cell>
          <cell r="H886">
            <v>1.5</v>
          </cell>
          <cell r="I886">
            <v>0.5</v>
          </cell>
          <cell r="J886">
            <v>0.1</v>
          </cell>
          <cell r="K886">
            <v>0</v>
          </cell>
          <cell r="L886">
            <v>0</v>
          </cell>
          <cell r="M886">
            <v>0.2</v>
          </cell>
          <cell r="N886">
            <v>0.7</v>
          </cell>
          <cell r="O886">
            <v>0</v>
          </cell>
          <cell r="P886" t="str">
            <v>SE</v>
          </cell>
          <cell r="R886">
            <v>4.25</v>
          </cell>
          <cell r="S886">
            <v>51</v>
          </cell>
          <cell r="T886">
            <v>5.1000000000000005</v>
          </cell>
          <cell r="U886">
            <v>0</v>
          </cell>
          <cell r="V886">
            <v>0</v>
          </cell>
          <cell r="W886">
            <v>10.200000000000001</v>
          </cell>
          <cell r="X886">
            <v>35.699999999999996</v>
          </cell>
          <cell r="Y886">
            <v>45.9</v>
          </cell>
        </row>
        <row r="887">
          <cell r="B887" t="str">
            <v>SE201</v>
          </cell>
          <cell r="C887" t="str">
            <v>SE</v>
          </cell>
          <cell r="D887" t="str">
            <v>201</v>
          </cell>
          <cell r="E887" t="str">
            <v>Seminar</v>
          </cell>
          <cell r="F887">
            <v>0</v>
          </cell>
          <cell r="G887">
            <v>1</v>
          </cell>
          <cell r="H887">
            <v>0</v>
          </cell>
          <cell r="I887">
            <v>0</v>
          </cell>
          <cell r="J887">
            <v>0</v>
          </cell>
          <cell r="K887">
            <v>0</v>
          </cell>
          <cell r="L887">
            <v>0</v>
          </cell>
          <cell r="M887">
            <v>0</v>
          </cell>
          <cell r="N887">
            <v>0</v>
          </cell>
          <cell r="O887">
            <v>1</v>
          </cell>
          <cell r="P887" t="str">
            <v>SE</v>
          </cell>
          <cell r="R887">
            <v>0.5</v>
          </cell>
          <cell r="S887">
            <v>6</v>
          </cell>
          <cell r="T887">
            <v>0</v>
          </cell>
          <cell r="U887">
            <v>0</v>
          </cell>
          <cell r="V887">
            <v>0</v>
          </cell>
          <cell r="W887">
            <v>0</v>
          </cell>
          <cell r="X887">
            <v>0</v>
          </cell>
          <cell r="Y887">
            <v>0</v>
          </cell>
        </row>
        <row r="888">
          <cell r="B888" t="str">
            <v>SE202</v>
          </cell>
          <cell r="C888" t="str">
            <v>SE</v>
          </cell>
          <cell r="D888" t="str">
            <v>202</v>
          </cell>
          <cell r="E888" t="str">
            <v>Seminar</v>
          </cell>
          <cell r="F888">
            <v>0</v>
          </cell>
          <cell r="G888">
            <v>1</v>
          </cell>
          <cell r="H888">
            <v>0</v>
          </cell>
          <cell r="I888">
            <v>0</v>
          </cell>
          <cell r="J888">
            <v>0</v>
          </cell>
          <cell r="K888">
            <v>0</v>
          </cell>
          <cell r="L888">
            <v>0</v>
          </cell>
          <cell r="M888">
            <v>0</v>
          </cell>
          <cell r="N888">
            <v>0</v>
          </cell>
          <cell r="O888">
            <v>1</v>
          </cell>
          <cell r="P888" t="str">
            <v>SE</v>
          </cell>
          <cell r="R888">
            <v>0.5</v>
          </cell>
          <cell r="S888">
            <v>6</v>
          </cell>
          <cell r="T888">
            <v>0</v>
          </cell>
          <cell r="U888">
            <v>0</v>
          </cell>
          <cell r="V888">
            <v>0</v>
          </cell>
          <cell r="W888">
            <v>0</v>
          </cell>
          <cell r="X888">
            <v>0</v>
          </cell>
          <cell r="Y888">
            <v>0</v>
          </cell>
        </row>
        <row r="889">
          <cell r="B889" t="str">
            <v>SE212</v>
          </cell>
          <cell r="C889" t="str">
            <v>SE</v>
          </cell>
          <cell r="D889" t="str">
            <v>212</v>
          </cell>
          <cell r="E889" t="str">
            <v>Logic and Computation</v>
          </cell>
          <cell r="F889">
            <v>3</v>
          </cell>
          <cell r="G889">
            <v>1</v>
          </cell>
          <cell r="H889">
            <v>0</v>
          </cell>
          <cell r="I889">
            <v>0.5</v>
          </cell>
          <cell r="J889">
            <v>0.6</v>
          </cell>
          <cell r="K889">
            <v>0</v>
          </cell>
          <cell r="L889">
            <v>0</v>
          </cell>
          <cell r="M889">
            <v>0.4</v>
          </cell>
          <cell r="N889">
            <v>0</v>
          </cell>
          <cell r="O889">
            <v>0</v>
          </cell>
          <cell r="P889" t="str">
            <v>SE</v>
          </cell>
          <cell r="R889">
            <v>3.5</v>
          </cell>
          <cell r="S889">
            <v>42</v>
          </cell>
          <cell r="T889">
            <v>25.2</v>
          </cell>
          <cell r="U889">
            <v>0</v>
          </cell>
          <cell r="V889">
            <v>0</v>
          </cell>
          <cell r="W889">
            <v>16.8</v>
          </cell>
          <cell r="X889">
            <v>0</v>
          </cell>
          <cell r="Y889">
            <v>16.8</v>
          </cell>
        </row>
        <row r="890">
          <cell r="B890" t="str">
            <v>SE240</v>
          </cell>
          <cell r="C890" t="str">
            <v>SE</v>
          </cell>
          <cell r="D890" t="str">
            <v>240</v>
          </cell>
          <cell r="E890" t="str">
            <v>Algorithms and Data Structures</v>
          </cell>
          <cell r="F890">
            <v>3</v>
          </cell>
          <cell r="G890">
            <v>1</v>
          </cell>
          <cell r="H890">
            <v>0</v>
          </cell>
          <cell r="I890">
            <v>0.5</v>
          </cell>
          <cell r="J890">
            <v>0.1</v>
          </cell>
          <cell r="K890">
            <v>0</v>
          </cell>
          <cell r="L890">
            <v>0</v>
          </cell>
          <cell r="M890">
            <v>0.5</v>
          </cell>
          <cell r="N890">
            <v>0.4</v>
          </cell>
          <cell r="O890">
            <v>0</v>
          </cell>
          <cell r="P890" t="str">
            <v>SE</v>
          </cell>
          <cell r="Q890" t="str">
            <v>K</v>
          </cell>
          <cell r="R890" t="str">
            <v/>
          </cell>
          <cell r="S890" t="str">
            <v/>
          </cell>
          <cell r="T890" t="str">
            <v/>
          </cell>
          <cell r="U890" t="str">
            <v/>
          </cell>
          <cell r="V890" t="str">
            <v/>
          </cell>
          <cell r="W890" t="str">
            <v/>
          </cell>
          <cell r="X890" t="str">
            <v/>
          </cell>
          <cell r="Y890" t="str">
            <v/>
          </cell>
        </row>
        <row r="891">
          <cell r="B891" t="str">
            <v>SE301</v>
          </cell>
          <cell r="C891" t="str">
            <v>SE</v>
          </cell>
          <cell r="D891" t="str">
            <v>301</v>
          </cell>
          <cell r="E891" t="str">
            <v>Seminar</v>
          </cell>
          <cell r="F891">
            <v>0</v>
          </cell>
          <cell r="G891">
            <v>1</v>
          </cell>
          <cell r="H891">
            <v>0</v>
          </cell>
          <cell r="I891">
            <v>0</v>
          </cell>
          <cell r="J891">
            <v>0</v>
          </cell>
          <cell r="K891">
            <v>0</v>
          </cell>
          <cell r="L891">
            <v>0</v>
          </cell>
          <cell r="M891">
            <v>0</v>
          </cell>
          <cell r="N891">
            <v>0</v>
          </cell>
          <cell r="O891">
            <v>1</v>
          </cell>
          <cell r="P891" t="str">
            <v>SE</v>
          </cell>
          <cell r="R891">
            <v>0.5</v>
          </cell>
          <cell r="S891">
            <v>6</v>
          </cell>
          <cell r="T891">
            <v>0</v>
          </cell>
          <cell r="U891">
            <v>0</v>
          </cell>
          <cell r="V891">
            <v>0</v>
          </cell>
          <cell r="W891">
            <v>0</v>
          </cell>
          <cell r="X891">
            <v>0</v>
          </cell>
          <cell r="Y891">
            <v>0</v>
          </cell>
        </row>
        <row r="892">
          <cell r="B892" t="str">
            <v>SE302</v>
          </cell>
          <cell r="C892" t="str">
            <v>SE</v>
          </cell>
          <cell r="D892" t="str">
            <v>302</v>
          </cell>
          <cell r="E892" t="str">
            <v>Seminar</v>
          </cell>
          <cell r="F892">
            <v>0</v>
          </cell>
          <cell r="G892">
            <v>1</v>
          </cell>
          <cell r="H892">
            <v>0</v>
          </cell>
          <cell r="I892">
            <v>0</v>
          </cell>
          <cell r="J892">
            <v>0</v>
          </cell>
          <cell r="K892">
            <v>0</v>
          </cell>
          <cell r="L892">
            <v>0</v>
          </cell>
          <cell r="M892">
            <v>0</v>
          </cell>
          <cell r="N892">
            <v>0</v>
          </cell>
          <cell r="O892">
            <v>1</v>
          </cell>
          <cell r="P892" t="str">
            <v>SE</v>
          </cell>
          <cell r="R892">
            <v>0.5</v>
          </cell>
          <cell r="S892">
            <v>6</v>
          </cell>
          <cell r="T892">
            <v>0</v>
          </cell>
          <cell r="U892">
            <v>0</v>
          </cell>
          <cell r="V892">
            <v>0</v>
          </cell>
          <cell r="W892">
            <v>0</v>
          </cell>
          <cell r="X892">
            <v>0</v>
          </cell>
          <cell r="Y892">
            <v>0</v>
          </cell>
        </row>
        <row r="893">
          <cell r="B893" t="str">
            <v>SE350</v>
          </cell>
          <cell r="C893" t="str">
            <v>SE</v>
          </cell>
          <cell r="D893" t="str">
            <v>350</v>
          </cell>
          <cell r="E893" t="str">
            <v>Operating Systems</v>
          </cell>
          <cell r="F893">
            <v>3</v>
          </cell>
          <cell r="G893">
            <v>1</v>
          </cell>
          <cell r="I893">
            <v>0.5</v>
          </cell>
          <cell r="J893">
            <v>0</v>
          </cell>
          <cell r="K893">
            <v>0</v>
          </cell>
          <cell r="L893">
            <v>0</v>
          </cell>
          <cell r="M893">
            <v>0.7</v>
          </cell>
          <cell r="N893">
            <v>0.3</v>
          </cell>
          <cell r="O893">
            <v>0</v>
          </cell>
          <cell r="P893" t="str">
            <v>SE</v>
          </cell>
          <cell r="R893">
            <v>4.25</v>
          </cell>
          <cell r="S893">
            <v>51</v>
          </cell>
          <cell r="T893">
            <v>0</v>
          </cell>
          <cell r="U893">
            <v>0</v>
          </cell>
          <cell r="V893">
            <v>0</v>
          </cell>
          <cell r="W893">
            <v>35.699999999999996</v>
          </cell>
          <cell r="X893">
            <v>15.299999999999999</v>
          </cell>
          <cell r="Y893">
            <v>50.999999999999993</v>
          </cell>
        </row>
        <row r="894">
          <cell r="B894" t="str">
            <v>SE362</v>
          </cell>
          <cell r="C894" t="str">
            <v>SE</v>
          </cell>
          <cell r="D894" t="str">
            <v>362</v>
          </cell>
          <cell r="E894" t="str">
            <v>Software Project Management</v>
          </cell>
          <cell r="F894">
            <v>3</v>
          </cell>
          <cell r="G894">
            <v>1</v>
          </cell>
          <cell r="H894">
            <v>0</v>
          </cell>
          <cell r="I894">
            <v>0.5</v>
          </cell>
          <cell r="J894">
            <v>0</v>
          </cell>
          <cell r="K894">
            <v>0</v>
          </cell>
          <cell r="L894">
            <v>0.5</v>
          </cell>
          <cell r="M894">
            <v>0.25</v>
          </cell>
          <cell r="N894">
            <v>0.25</v>
          </cell>
          <cell r="O894">
            <v>0</v>
          </cell>
          <cell r="P894" t="str">
            <v>SE</v>
          </cell>
          <cell r="R894">
            <v>3.5</v>
          </cell>
          <cell r="S894">
            <v>42</v>
          </cell>
          <cell r="T894">
            <v>0</v>
          </cell>
          <cell r="U894">
            <v>0</v>
          </cell>
          <cell r="V894">
            <v>21</v>
          </cell>
          <cell r="W894">
            <v>10.5</v>
          </cell>
          <cell r="X894">
            <v>10.5</v>
          </cell>
          <cell r="Y894">
            <v>21</v>
          </cell>
        </row>
        <row r="895">
          <cell r="B895" t="str">
            <v>SE380</v>
          </cell>
          <cell r="C895" t="str">
            <v>SE</v>
          </cell>
          <cell r="D895" t="str">
            <v>380</v>
          </cell>
          <cell r="E895" t="str">
            <v>Introduction to Feedback Control</v>
          </cell>
          <cell r="F895">
            <v>3</v>
          </cell>
          <cell r="G895">
            <v>1</v>
          </cell>
          <cell r="H895">
            <v>1.5</v>
          </cell>
          <cell r="I895">
            <v>0.5</v>
          </cell>
          <cell r="J895">
            <v>0</v>
          </cell>
          <cell r="K895">
            <v>0</v>
          </cell>
          <cell r="L895">
            <v>0</v>
          </cell>
          <cell r="M895">
            <v>0.5</v>
          </cell>
          <cell r="N895">
            <v>0.5</v>
          </cell>
          <cell r="P895" t="str">
            <v>SE</v>
          </cell>
          <cell r="R895">
            <v>4.25</v>
          </cell>
          <cell r="S895">
            <v>51</v>
          </cell>
          <cell r="T895">
            <v>0</v>
          </cell>
          <cell r="U895">
            <v>0</v>
          </cell>
          <cell r="V895">
            <v>0</v>
          </cell>
          <cell r="W895">
            <v>25.5</v>
          </cell>
          <cell r="X895">
            <v>25.5</v>
          </cell>
          <cell r="Y895">
            <v>51</v>
          </cell>
        </row>
        <row r="896">
          <cell r="B896" t="str">
            <v>SE382</v>
          </cell>
          <cell r="C896" t="str">
            <v>SE</v>
          </cell>
          <cell r="D896" t="str">
            <v>382</v>
          </cell>
          <cell r="E896" t="str">
            <v>Human-computer Interaction</v>
          </cell>
          <cell r="F896">
            <v>3</v>
          </cell>
          <cell r="G896">
            <v>1</v>
          </cell>
          <cell r="H896">
            <v>0</v>
          </cell>
          <cell r="I896">
            <v>0.5</v>
          </cell>
          <cell r="J896">
            <v>0.1</v>
          </cell>
          <cell r="K896">
            <v>0</v>
          </cell>
          <cell r="L896">
            <v>0.15</v>
          </cell>
          <cell r="M896">
            <v>0.45</v>
          </cell>
          <cell r="N896">
            <v>0.3</v>
          </cell>
          <cell r="O896">
            <v>0</v>
          </cell>
          <cell r="P896" t="str">
            <v>SE</v>
          </cell>
          <cell r="Q896" t="str">
            <v>K</v>
          </cell>
          <cell r="R896" t="str">
            <v/>
          </cell>
          <cell r="S896" t="str">
            <v/>
          </cell>
          <cell r="T896" t="str">
            <v/>
          </cell>
          <cell r="U896" t="str">
            <v/>
          </cell>
          <cell r="V896" t="str">
            <v/>
          </cell>
          <cell r="W896" t="str">
            <v/>
          </cell>
          <cell r="X896" t="str">
            <v/>
          </cell>
          <cell r="Y896" t="str">
            <v/>
          </cell>
          <cell r="AA896" t="str">
            <v>F2011</v>
          </cell>
        </row>
        <row r="897">
          <cell r="B897" t="str">
            <v>SE390</v>
          </cell>
          <cell r="C897" t="str">
            <v>SE</v>
          </cell>
          <cell r="D897" t="str">
            <v>390</v>
          </cell>
          <cell r="E897" t="str">
            <v>Design Project Planning</v>
          </cell>
          <cell r="F897">
            <v>2</v>
          </cell>
          <cell r="H897">
            <v>2</v>
          </cell>
          <cell r="I897">
            <v>0.5</v>
          </cell>
          <cell r="J897">
            <v>0</v>
          </cell>
          <cell r="K897">
            <v>0</v>
          </cell>
          <cell r="L897">
            <v>0.35</v>
          </cell>
          <cell r="M897">
            <v>0</v>
          </cell>
          <cell r="N897">
            <v>0.65</v>
          </cell>
          <cell r="O897">
            <v>0</v>
          </cell>
          <cell r="P897" t="str">
            <v>SE</v>
          </cell>
          <cell r="Q897" t="str">
            <v>K</v>
          </cell>
          <cell r="R897" t="str">
            <v/>
          </cell>
          <cell r="S897" t="str">
            <v/>
          </cell>
          <cell r="T897" t="str">
            <v/>
          </cell>
          <cell r="U897" t="str">
            <v/>
          </cell>
          <cell r="V897" t="str">
            <v/>
          </cell>
          <cell r="W897" t="str">
            <v/>
          </cell>
          <cell r="X897" t="str">
            <v/>
          </cell>
          <cell r="Y897" t="str">
            <v/>
          </cell>
        </row>
        <row r="898">
          <cell r="B898" t="str">
            <v>SE401</v>
          </cell>
          <cell r="C898" t="str">
            <v>SE</v>
          </cell>
          <cell r="D898" t="str">
            <v>401</v>
          </cell>
          <cell r="E898" t="str">
            <v>Seminar</v>
          </cell>
          <cell r="F898">
            <v>0</v>
          </cell>
          <cell r="G898">
            <v>1</v>
          </cell>
          <cell r="H898">
            <v>0</v>
          </cell>
          <cell r="I898">
            <v>0</v>
          </cell>
          <cell r="J898">
            <v>0</v>
          </cell>
          <cell r="K898">
            <v>0</v>
          </cell>
          <cell r="L898">
            <v>0</v>
          </cell>
          <cell r="M898">
            <v>0</v>
          </cell>
          <cell r="N898">
            <v>0</v>
          </cell>
          <cell r="O898">
            <v>1</v>
          </cell>
          <cell r="P898" t="str">
            <v>SE</v>
          </cell>
          <cell r="R898">
            <v>0.5</v>
          </cell>
          <cell r="S898">
            <v>6</v>
          </cell>
          <cell r="T898">
            <v>0</v>
          </cell>
          <cell r="U898">
            <v>0</v>
          </cell>
          <cell r="V898">
            <v>0</v>
          </cell>
          <cell r="W898">
            <v>0</v>
          </cell>
          <cell r="X898">
            <v>0</v>
          </cell>
          <cell r="Y898">
            <v>0</v>
          </cell>
        </row>
        <row r="899">
          <cell r="B899" t="str">
            <v>SE402</v>
          </cell>
          <cell r="C899" t="str">
            <v>SE</v>
          </cell>
          <cell r="D899" t="str">
            <v>402</v>
          </cell>
          <cell r="E899" t="str">
            <v>Seminar</v>
          </cell>
          <cell r="F899">
            <v>0</v>
          </cell>
          <cell r="G899">
            <v>1</v>
          </cell>
          <cell r="H899">
            <v>0</v>
          </cell>
          <cell r="I899">
            <v>0</v>
          </cell>
          <cell r="J899">
            <v>0</v>
          </cell>
          <cell r="K899">
            <v>0</v>
          </cell>
          <cell r="L899">
            <v>0</v>
          </cell>
          <cell r="M899">
            <v>0</v>
          </cell>
          <cell r="N899">
            <v>0</v>
          </cell>
          <cell r="O899">
            <v>1</v>
          </cell>
          <cell r="P899" t="str">
            <v>SE</v>
          </cell>
          <cell r="R899">
            <v>0.5</v>
          </cell>
          <cell r="S899">
            <v>6</v>
          </cell>
          <cell r="T899">
            <v>0</v>
          </cell>
          <cell r="U899">
            <v>0</v>
          </cell>
          <cell r="V899">
            <v>0</v>
          </cell>
          <cell r="W899">
            <v>0</v>
          </cell>
          <cell r="X899">
            <v>0</v>
          </cell>
          <cell r="Y899">
            <v>0</v>
          </cell>
        </row>
        <row r="900">
          <cell r="B900" t="str">
            <v>SE463</v>
          </cell>
          <cell r="C900" t="str">
            <v>SE</v>
          </cell>
          <cell r="D900" t="str">
            <v>463</v>
          </cell>
          <cell r="E900" t="str">
            <v>Software Requirements Specification and Analysis</v>
          </cell>
          <cell r="F900">
            <v>3</v>
          </cell>
          <cell r="G900">
            <v>1</v>
          </cell>
          <cell r="H900">
            <v>1</v>
          </cell>
          <cell r="I900">
            <v>0.5</v>
          </cell>
          <cell r="J900">
            <v>0</v>
          </cell>
          <cell r="K900">
            <v>0</v>
          </cell>
          <cell r="L900">
            <v>0</v>
          </cell>
          <cell r="M900">
            <v>0.5</v>
          </cell>
          <cell r="N900">
            <v>0.5</v>
          </cell>
          <cell r="O900">
            <v>0</v>
          </cell>
          <cell r="P900" t="str">
            <v>SE</v>
          </cell>
          <cell r="Q900" t="str">
            <v>K</v>
          </cell>
          <cell r="R900" t="str">
            <v/>
          </cell>
          <cell r="S900" t="str">
            <v/>
          </cell>
          <cell r="T900" t="str">
            <v/>
          </cell>
          <cell r="U900" t="str">
            <v/>
          </cell>
          <cell r="V900" t="str">
            <v/>
          </cell>
          <cell r="W900" t="str">
            <v/>
          </cell>
          <cell r="X900" t="str">
            <v/>
          </cell>
          <cell r="Y900" t="str">
            <v/>
          </cell>
          <cell r="AA900" t="str">
            <v>F</v>
          </cell>
        </row>
        <row r="901">
          <cell r="B901" t="str">
            <v>SE464</v>
          </cell>
          <cell r="C901" t="str">
            <v>SE</v>
          </cell>
          <cell r="D901" t="str">
            <v>464</v>
          </cell>
          <cell r="E901" t="str">
            <v>Software Design and Architectures</v>
          </cell>
          <cell r="F901">
            <v>3</v>
          </cell>
          <cell r="G901">
            <v>1</v>
          </cell>
          <cell r="H901">
            <v>1</v>
          </cell>
          <cell r="I901">
            <v>0.5</v>
          </cell>
          <cell r="J901">
            <v>0</v>
          </cell>
          <cell r="K901">
            <v>0</v>
          </cell>
          <cell r="L901">
            <v>0</v>
          </cell>
          <cell r="M901">
            <v>0.3</v>
          </cell>
          <cell r="N901">
            <v>0.7</v>
          </cell>
          <cell r="O901">
            <v>0</v>
          </cell>
          <cell r="P901" t="str">
            <v>SE</v>
          </cell>
          <cell r="Q901" t="str">
            <v>K</v>
          </cell>
          <cell r="R901" t="str">
            <v/>
          </cell>
          <cell r="S901" t="str">
            <v/>
          </cell>
          <cell r="T901" t="str">
            <v/>
          </cell>
          <cell r="U901" t="str">
            <v/>
          </cell>
          <cell r="V901" t="str">
            <v/>
          </cell>
          <cell r="W901" t="str">
            <v/>
          </cell>
          <cell r="X901" t="str">
            <v/>
          </cell>
          <cell r="Y901" t="str">
            <v/>
          </cell>
        </row>
        <row r="902">
          <cell r="B902" t="str">
            <v>SE465</v>
          </cell>
          <cell r="C902" t="str">
            <v>SE</v>
          </cell>
          <cell r="D902" t="str">
            <v>465</v>
          </cell>
          <cell r="E902" t="str">
            <v>Software Testing and Quality Assurance</v>
          </cell>
          <cell r="F902">
            <v>3</v>
          </cell>
          <cell r="G902">
            <v>1</v>
          </cell>
          <cell r="H902">
            <v>1</v>
          </cell>
          <cell r="I902">
            <v>0.5</v>
          </cell>
          <cell r="J902">
            <v>0</v>
          </cell>
          <cell r="K902">
            <v>0</v>
          </cell>
          <cell r="L902">
            <v>0</v>
          </cell>
          <cell r="M902">
            <v>0.65</v>
          </cell>
          <cell r="N902">
            <v>0.35</v>
          </cell>
          <cell r="O902">
            <v>0</v>
          </cell>
          <cell r="P902" t="str">
            <v>SE</v>
          </cell>
          <cell r="Q902" t="str">
            <v>K</v>
          </cell>
          <cell r="R902" t="str">
            <v/>
          </cell>
          <cell r="S902" t="str">
            <v/>
          </cell>
          <cell r="T902" t="str">
            <v/>
          </cell>
          <cell r="U902" t="str">
            <v/>
          </cell>
          <cell r="V902" t="str">
            <v/>
          </cell>
          <cell r="W902" t="str">
            <v/>
          </cell>
          <cell r="X902" t="str">
            <v/>
          </cell>
          <cell r="Y902" t="str">
            <v/>
          </cell>
        </row>
        <row r="903">
          <cell r="B903" t="str">
            <v>SE490</v>
          </cell>
          <cell r="C903" t="str">
            <v>SE</v>
          </cell>
          <cell r="D903" t="str">
            <v>490</v>
          </cell>
          <cell r="E903" t="str">
            <v>Design Project 1</v>
          </cell>
          <cell r="F903">
            <v>2</v>
          </cell>
          <cell r="H903">
            <v>9</v>
          </cell>
          <cell r="I903">
            <v>0.5</v>
          </cell>
          <cell r="J903">
            <v>0</v>
          </cell>
          <cell r="K903">
            <v>0</v>
          </cell>
          <cell r="L903">
            <v>0</v>
          </cell>
          <cell r="M903">
            <v>0</v>
          </cell>
          <cell r="N903">
            <v>1</v>
          </cell>
          <cell r="O903">
            <v>0</v>
          </cell>
          <cell r="P903" t="str">
            <v>SE</v>
          </cell>
          <cell r="Q903" t="str">
            <v>K</v>
          </cell>
          <cell r="R903" t="str">
            <v/>
          </cell>
          <cell r="S903" t="str">
            <v/>
          </cell>
          <cell r="T903" t="str">
            <v/>
          </cell>
          <cell r="U903" t="str">
            <v/>
          </cell>
          <cell r="V903" t="str">
            <v/>
          </cell>
          <cell r="W903" t="str">
            <v/>
          </cell>
          <cell r="X903" t="str">
            <v/>
          </cell>
          <cell r="Y903" t="str">
            <v/>
          </cell>
        </row>
        <row r="904">
          <cell r="B904" t="str">
            <v>SE491</v>
          </cell>
          <cell r="C904" t="str">
            <v>SE</v>
          </cell>
          <cell r="D904" t="str">
            <v>491</v>
          </cell>
          <cell r="E904" t="str">
            <v>Design Project 2</v>
          </cell>
          <cell r="F904">
            <v>2</v>
          </cell>
          <cell r="H904">
            <v>2</v>
          </cell>
          <cell r="I904">
            <v>0.5</v>
          </cell>
          <cell r="J904">
            <v>0</v>
          </cell>
          <cell r="K904">
            <v>0</v>
          </cell>
          <cell r="L904">
            <v>0.35</v>
          </cell>
          <cell r="M904">
            <v>0</v>
          </cell>
          <cell r="N904">
            <v>0.65</v>
          </cell>
          <cell r="O904">
            <v>0</v>
          </cell>
          <cell r="P904" t="str">
            <v>SE</v>
          </cell>
          <cell r="Q904" t="str">
            <v>K</v>
          </cell>
          <cell r="R904" t="str">
            <v/>
          </cell>
          <cell r="S904" t="str">
            <v/>
          </cell>
          <cell r="T904" t="str">
            <v/>
          </cell>
          <cell r="U904" t="str">
            <v/>
          </cell>
          <cell r="V904" t="str">
            <v/>
          </cell>
          <cell r="W904" t="str">
            <v/>
          </cell>
          <cell r="X904" t="str">
            <v/>
          </cell>
          <cell r="Y904" t="str">
            <v/>
          </cell>
        </row>
        <row r="905">
          <cell r="B905" t="str">
            <v>SE498</v>
          </cell>
          <cell r="C905" t="str">
            <v>SE</v>
          </cell>
          <cell r="D905" t="str">
            <v>498</v>
          </cell>
          <cell r="E905" t="str">
            <v>Advanced Topics in Software Engineering</v>
          </cell>
          <cell r="F905">
            <v>3</v>
          </cell>
          <cell r="G905">
            <v>1</v>
          </cell>
          <cell r="H905">
            <v>0</v>
          </cell>
          <cell r="I905">
            <v>0.5</v>
          </cell>
          <cell r="J905">
            <v>0</v>
          </cell>
          <cell r="K905">
            <v>0</v>
          </cell>
          <cell r="L905">
            <v>0</v>
          </cell>
          <cell r="M905">
            <v>0.5</v>
          </cell>
          <cell r="N905">
            <v>0.5</v>
          </cell>
          <cell r="O905">
            <v>0</v>
          </cell>
          <cell r="P905" t="str">
            <v>SE</v>
          </cell>
          <cell r="Q905" t="str">
            <v>K</v>
          </cell>
          <cell r="R905" t="str">
            <v/>
          </cell>
          <cell r="S905" t="str">
            <v/>
          </cell>
          <cell r="T905" t="str">
            <v/>
          </cell>
          <cell r="U905" t="str">
            <v/>
          </cell>
          <cell r="V905" t="str">
            <v/>
          </cell>
          <cell r="W905" t="str">
            <v/>
          </cell>
          <cell r="X905" t="str">
            <v/>
          </cell>
          <cell r="Y905" t="str">
            <v/>
          </cell>
        </row>
        <row r="906">
          <cell r="B906" t="str">
            <v>SE499</v>
          </cell>
          <cell r="C906" t="str">
            <v>SE</v>
          </cell>
          <cell r="D906" t="str">
            <v>499</v>
          </cell>
          <cell r="E906" t="str">
            <v>Project</v>
          </cell>
          <cell r="F906">
            <v>0</v>
          </cell>
          <cell r="G906">
            <v>0</v>
          </cell>
          <cell r="H906">
            <v>0</v>
          </cell>
          <cell r="I906">
            <v>0.5</v>
          </cell>
          <cell r="J906">
            <v>0</v>
          </cell>
          <cell r="K906">
            <v>0</v>
          </cell>
          <cell r="L906">
            <v>0</v>
          </cell>
          <cell r="M906">
            <v>0.5</v>
          </cell>
          <cell r="N906">
            <v>0.5</v>
          </cell>
          <cell r="O906">
            <v>0</v>
          </cell>
          <cell r="P906" t="str">
            <v>SE</v>
          </cell>
          <cell r="Q906" t="str">
            <v>K</v>
          </cell>
          <cell r="R906" t="str">
            <v/>
          </cell>
          <cell r="S906" t="str">
            <v/>
          </cell>
          <cell r="T906" t="str">
            <v/>
          </cell>
          <cell r="U906" t="str">
            <v/>
          </cell>
          <cell r="V906" t="str">
            <v/>
          </cell>
          <cell r="W906" t="str">
            <v/>
          </cell>
          <cell r="X906" t="str">
            <v/>
          </cell>
          <cell r="Y906" t="str">
            <v/>
          </cell>
        </row>
        <row r="907">
          <cell r="B907" t="str">
            <v>STAT206</v>
          </cell>
          <cell r="C907" t="str">
            <v>STAT</v>
          </cell>
          <cell r="D907" t="str">
            <v>206</v>
          </cell>
          <cell r="E907" t="str">
            <v>Statistics for Software Engineering</v>
          </cell>
          <cell r="F907">
            <v>3</v>
          </cell>
          <cell r="G907">
            <v>1</v>
          </cell>
          <cell r="H907">
            <v>0</v>
          </cell>
          <cell r="I907">
            <v>0.5</v>
          </cell>
          <cell r="J907">
            <v>1</v>
          </cell>
          <cell r="K907">
            <v>0</v>
          </cell>
          <cell r="L907">
            <v>0</v>
          </cell>
          <cell r="M907">
            <v>0</v>
          </cell>
          <cell r="N907">
            <v>0</v>
          </cell>
          <cell r="O907">
            <v>0</v>
          </cell>
          <cell r="P907" t="str">
            <v>SE</v>
          </cell>
          <cell r="R907">
            <v>3.5</v>
          </cell>
          <cell r="S907">
            <v>42</v>
          </cell>
          <cell r="T907">
            <v>42</v>
          </cell>
          <cell r="U907">
            <v>0</v>
          </cell>
          <cell r="V907">
            <v>0</v>
          </cell>
          <cell r="W907">
            <v>0</v>
          </cell>
          <cell r="X907">
            <v>0</v>
          </cell>
          <cell r="Y907">
            <v>0</v>
          </cell>
        </row>
        <row r="908">
          <cell r="B908" t="str">
            <v>STAT331</v>
          </cell>
          <cell r="C908" t="str">
            <v>STAT</v>
          </cell>
          <cell r="D908">
            <v>331</v>
          </cell>
          <cell r="E908" t="str">
            <v>Applied Linear Models</v>
          </cell>
          <cell r="F908">
            <v>2</v>
          </cell>
          <cell r="G908">
            <v>1</v>
          </cell>
          <cell r="H908">
            <v>1</v>
          </cell>
          <cell r="I908">
            <v>0.5</v>
          </cell>
          <cell r="J908">
            <v>0.5</v>
          </cell>
          <cell r="K908">
            <v>0</v>
          </cell>
          <cell r="L908">
            <v>0</v>
          </cell>
          <cell r="M908">
            <v>0.5</v>
          </cell>
          <cell r="N908">
            <v>0</v>
          </cell>
          <cell r="O908">
            <v>0</v>
          </cell>
          <cell r="P908" t="str">
            <v>SYDE</v>
          </cell>
          <cell r="R908">
            <v>3</v>
          </cell>
          <cell r="S908">
            <v>36</v>
          </cell>
          <cell r="T908">
            <v>18</v>
          </cell>
          <cell r="U908">
            <v>0</v>
          </cell>
          <cell r="V908">
            <v>0</v>
          </cell>
          <cell r="W908">
            <v>18</v>
          </cell>
          <cell r="X908">
            <v>0</v>
          </cell>
          <cell r="Y908">
            <v>18</v>
          </cell>
        </row>
        <row r="909">
          <cell r="B909" t="str">
            <v>STAT332</v>
          </cell>
          <cell r="C909" t="str">
            <v>STAT</v>
          </cell>
          <cell r="D909">
            <v>332</v>
          </cell>
          <cell r="E909" t="str">
            <v>Sampling</v>
          </cell>
          <cell r="F909">
            <v>3</v>
          </cell>
          <cell r="G909">
            <v>1</v>
          </cell>
          <cell r="H909">
            <v>0</v>
          </cell>
          <cell r="I909">
            <v>0.5</v>
          </cell>
          <cell r="J909">
            <v>0</v>
          </cell>
          <cell r="K909">
            <v>0</v>
          </cell>
          <cell r="L909">
            <v>0</v>
          </cell>
          <cell r="M909">
            <v>0.7</v>
          </cell>
          <cell r="N909">
            <v>0.3</v>
          </cell>
          <cell r="O909">
            <v>0</v>
          </cell>
          <cell r="P909" t="str">
            <v>SYDE</v>
          </cell>
          <cell r="R909">
            <v>3.5</v>
          </cell>
          <cell r="S909">
            <v>42</v>
          </cell>
          <cell r="T909">
            <v>0</v>
          </cell>
          <cell r="U909">
            <v>0</v>
          </cell>
          <cell r="V909">
            <v>0</v>
          </cell>
          <cell r="W909">
            <v>29.4</v>
          </cell>
          <cell r="X909">
            <v>12.6</v>
          </cell>
          <cell r="Y909">
            <v>42</v>
          </cell>
        </row>
        <row r="910">
          <cell r="B910" t="str">
            <v>STAT333</v>
          </cell>
          <cell r="C910" t="str">
            <v>STAT</v>
          </cell>
          <cell r="D910">
            <v>333</v>
          </cell>
          <cell r="E910" t="str">
            <v>Applied Probability</v>
          </cell>
          <cell r="F910">
            <v>3</v>
          </cell>
          <cell r="G910">
            <v>1</v>
          </cell>
          <cell r="H910">
            <v>0</v>
          </cell>
          <cell r="I910">
            <v>0.5</v>
          </cell>
          <cell r="J910">
            <v>0.4</v>
          </cell>
          <cell r="K910">
            <v>0</v>
          </cell>
          <cell r="L910">
            <v>0</v>
          </cell>
          <cell r="M910">
            <v>0.6</v>
          </cell>
          <cell r="N910">
            <v>0</v>
          </cell>
          <cell r="O910">
            <v>0</v>
          </cell>
          <cell r="P910" t="str">
            <v>SYDE</v>
          </cell>
          <cell r="R910">
            <v>3.5</v>
          </cell>
          <cell r="S910">
            <v>42</v>
          </cell>
          <cell r="T910">
            <v>16.8</v>
          </cell>
          <cell r="U910">
            <v>0</v>
          </cell>
          <cell r="V910">
            <v>0</v>
          </cell>
          <cell r="W910">
            <v>25.2</v>
          </cell>
          <cell r="X910">
            <v>0</v>
          </cell>
          <cell r="Y910">
            <v>25.2</v>
          </cell>
        </row>
        <row r="911">
          <cell r="B911" t="str">
            <v>STAT430</v>
          </cell>
          <cell r="C911" t="str">
            <v>STAT</v>
          </cell>
          <cell r="D911">
            <v>430</v>
          </cell>
          <cell r="E911" t="str">
            <v>Experimental Design</v>
          </cell>
          <cell r="F911">
            <v>3</v>
          </cell>
          <cell r="G911">
            <v>0</v>
          </cell>
          <cell r="H911">
            <v>0</v>
          </cell>
          <cell r="I911">
            <v>0.5</v>
          </cell>
          <cell r="J911">
            <v>0</v>
          </cell>
          <cell r="K911">
            <v>0</v>
          </cell>
          <cell r="L911">
            <v>0</v>
          </cell>
          <cell r="M911">
            <v>0.7</v>
          </cell>
          <cell r="N911">
            <v>0.3</v>
          </cell>
          <cell r="O911">
            <v>0</v>
          </cell>
          <cell r="P911" t="str">
            <v>SYDE</v>
          </cell>
          <cell r="R911">
            <v>3</v>
          </cell>
          <cell r="S911">
            <v>36</v>
          </cell>
          <cell r="T911">
            <v>0</v>
          </cell>
          <cell r="U911">
            <v>0</v>
          </cell>
          <cell r="V911">
            <v>0</v>
          </cell>
          <cell r="W911">
            <v>25.2</v>
          </cell>
          <cell r="X911">
            <v>10.799999999999999</v>
          </cell>
          <cell r="Y911">
            <v>36</v>
          </cell>
        </row>
        <row r="912">
          <cell r="B912" t="str">
            <v>STAT431</v>
          </cell>
          <cell r="C912" t="str">
            <v>STAT</v>
          </cell>
          <cell r="D912">
            <v>431</v>
          </cell>
          <cell r="E912" t="str">
            <v>Applications of Linear Models</v>
          </cell>
          <cell r="F912">
            <v>3</v>
          </cell>
          <cell r="G912">
            <v>0</v>
          </cell>
          <cell r="H912">
            <v>0</v>
          </cell>
          <cell r="I912">
            <v>0.5</v>
          </cell>
          <cell r="J912">
            <v>0.3</v>
          </cell>
          <cell r="K912">
            <v>0</v>
          </cell>
          <cell r="L912">
            <v>0</v>
          </cell>
          <cell r="M912">
            <v>0.7</v>
          </cell>
          <cell r="N912">
            <v>0</v>
          </cell>
          <cell r="O912">
            <v>0</v>
          </cell>
          <cell r="P912" t="str">
            <v>SYDE</v>
          </cell>
          <cell r="R912">
            <v>3</v>
          </cell>
          <cell r="S912">
            <v>36</v>
          </cell>
          <cell r="T912">
            <v>10.799999999999999</v>
          </cell>
          <cell r="U912">
            <v>0</v>
          </cell>
          <cell r="V912">
            <v>0</v>
          </cell>
          <cell r="W912">
            <v>25.2</v>
          </cell>
          <cell r="X912">
            <v>0</v>
          </cell>
          <cell r="Y912">
            <v>25.2</v>
          </cell>
        </row>
        <row r="913">
          <cell r="B913" t="str">
            <v>STAT433</v>
          </cell>
          <cell r="C913" t="str">
            <v>STAT</v>
          </cell>
          <cell r="D913">
            <v>433</v>
          </cell>
          <cell r="E913" t="str">
            <v>Stochastic Processes</v>
          </cell>
          <cell r="F913">
            <v>3</v>
          </cell>
          <cell r="G913">
            <v>0</v>
          </cell>
          <cell r="H913">
            <v>0</v>
          </cell>
          <cell r="I913">
            <v>0.5</v>
          </cell>
          <cell r="J913">
            <v>1</v>
          </cell>
          <cell r="K913">
            <v>0</v>
          </cell>
          <cell r="L913">
            <v>0</v>
          </cell>
          <cell r="M913">
            <v>0</v>
          </cell>
          <cell r="N913">
            <v>0</v>
          </cell>
          <cell r="O913">
            <v>0</v>
          </cell>
          <cell r="P913" t="str">
            <v>SYDE</v>
          </cell>
          <cell r="R913">
            <v>3</v>
          </cell>
          <cell r="S913">
            <v>36</v>
          </cell>
          <cell r="T913">
            <v>36</v>
          </cell>
          <cell r="U913">
            <v>0</v>
          </cell>
          <cell r="V913">
            <v>0</v>
          </cell>
          <cell r="W913">
            <v>0</v>
          </cell>
          <cell r="X913">
            <v>0</v>
          </cell>
          <cell r="Y913">
            <v>0</v>
          </cell>
        </row>
        <row r="914">
          <cell r="B914" t="str">
            <v>STAT435</v>
          </cell>
          <cell r="C914" t="str">
            <v>STAT</v>
          </cell>
          <cell r="D914">
            <v>435</v>
          </cell>
          <cell r="E914" t="str">
            <v>Statistical Methods for Process Improvement</v>
          </cell>
          <cell r="F914">
            <v>3</v>
          </cell>
          <cell r="G914">
            <v>0</v>
          </cell>
          <cell r="H914">
            <v>0</v>
          </cell>
          <cell r="I914">
            <v>0.5</v>
          </cell>
          <cell r="J914">
            <v>0</v>
          </cell>
          <cell r="K914">
            <v>0</v>
          </cell>
          <cell r="L914">
            <v>0</v>
          </cell>
          <cell r="M914">
            <v>1</v>
          </cell>
          <cell r="N914">
            <v>0</v>
          </cell>
          <cell r="O914">
            <v>0</v>
          </cell>
          <cell r="P914" t="str">
            <v>SYDE</v>
          </cell>
          <cell r="R914">
            <v>3</v>
          </cell>
          <cell r="S914">
            <v>36</v>
          </cell>
          <cell r="T914">
            <v>0</v>
          </cell>
          <cell r="U914">
            <v>0</v>
          </cell>
          <cell r="V914">
            <v>0</v>
          </cell>
          <cell r="W914">
            <v>36</v>
          </cell>
          <cell r="X914">
            <v>0</v>
          </cell>
          <cell r="Y914">
            <v>36</v>
          </cell>
        </row>
        <row r="915">
          <cell r="B915" t="str">
            <v>STAT443</v>
          </cell>
          <cell r="C915" t="str">
            <v>STAT</v>
          </cell>
          <cell r="D915">
            <v>443</v>
          </cell>
          <cell r="E915" t="str">
            <v>Forecasting</v>
          </cell>
          <cell r="F915">
            <v>3</v>
          </cell>
          <cell r="G915">
            <v>0</v>
          </cell>
          <cell r="H915">
            <v>0</v>
          </cell>
          <cell r="I915">
            <v>0.5</v>
          </cell>
          <cell r="J915">
            <v>0.3</v>
          </cell>
          <cell r="K915">
            <v>0</v>
          </cell>
          <cell r="L915">
            <v>0</v>
          </cell>
          <cell r="M915">
            <v>0.7</v>
          </cell>
          <cell r="N915">
            <v>0</v>
          </cell>
          <cell r="O915">
            <v>0</v>
          </cell>
          <cell r="P915" t="str">
            <v>SYDE</v>
          </cell>
          <cell r="R915">
            <v>3</v>
          </cell>
          <cell r="S915">
            <v>36</v>
          </cell>
          <cell r="T915">
            <v>10.799999999999999</v>
          </cell>
          <cell r="U915">
            <v>0</v>
          </cell>
          <cell r="V915">
            <v>0</v>
          </cell>
          <cell r="W915">
            <v>25.2</v>
          </cell>
          <cell r="X915">
            <v>0</v>
          </cell>
          <cell r="Y915">
            <v>25.2</v>
          </cell>
        </row>
        <row r="916">
          <cell r="B916" t="str">
            <v>STV100</v>
          </cell>
          <cell r="C916" t="str">
            <v>STV</v>
          </cell>
          <cell r="D916">
            <v>100</v>
          </cell>
          <cell r="E916" t="str">
            <v>Society, Technology, Values</v>
          </cell>
          <cell r="F916">
            <v>3</v>
          </cell>
          <cell r="G916">
            <v>0</v>
          </cell>
          <cell r="H916">
            <v>0</v>
          </cell>
          <cell r="I916">
            <v>0.5</v>
          </cell>
          <cell r="J916">
            <v>0</v>
          </cell>
          <cell r="K916">
            <v>0</v>
          </cell>
          <cell r="L916">
            <v>1</v>
          </cell>
          <cell r="M916">
            <v>0</v>
          </cell>
          <cell r="N916">
            <v>0</v>
          </cell>
          <cell r="P916" t="str">
            <v>SYDE</v>
          </cell>
          <cell r="R916">
            <v>3</v>
          </cell>
          <cell r="S916">
            <v>36</v>
          </cell>
          <cell r="T916">
            <v>0</v>
          </cell>
          <cell r="U916">
            <v>0</v>
          </cell>
          <cell r="V916">
            <v>36</v>
          </cell>
          <cell r="W916">
            <v>0</v>
          </cell>
          <cell r="X916">
            <v>0</v>
          </cell>
          <cell r="Y916">
            <v>0</v>
          </cell>
        </row>
        <row r="917">
          <cell r="B917" t="str">
            <v>STV202</v>
          </cell>
          <cell r="C917" t="str">
            <v>STV</v>
          </cell>
          <cell r="D917">
            <v>202</v>
          </cell>
          <cell r="E917" t="str">
            <v>Design and Society</v>
          </cell>
          <cell r="F917">
            <v>3</v>
          </cell>
          <cell r="G917">
            <v>0</v>
          </cell>
          <cell r="H917">
            <v>0</v>
          </cell>
          <cell r="I917">
            <v>0.5</v>
          </cell>
          <cell r="J917">
            <v>0</v>
          </cell>
          <cell r="K917">
            <v>0</v>
          </cell>
          <cell r="L917">
            <v>0.8</v>
          </cell>
          <cell r="M917">
            <v>0</v>
          </cell>
          <cell r="N917">
            <v>0.2</v>
          </cell>
          <cell r="P917" t="str">
            <v>SYDE</v>
          </cell>
          <cell r="R917">
            <v>3</v>
          </cell>
          <cell r="S917">
            <v>36</v>
          </cell>
          <cell r="T917">
            <v>0</v>
          </cell>
          <cell r="U917">
            <v>0</v>
          </cell>
          <cell r="V917">
            <v>28.8</v>
          </cell>
          <cell r="W917">
            <v>0</v>
          </cell>
          <cell r="X917">
            <v>7.2</v>
          </cell>
          <cell r="Y917">
            <v>7.2</v>
          </cell>
        </row>
        <row r="918">
          <cell r="B918" t="str">
            <v>STV203</v>
          </cell>
          <cell r="C918" t="str">
            <v>STV</v>
          </cell>
          <cell r="D918">
            <v>203</v>
          </cell>
          <cell r="E918" t="str">
            <v>Biotechnology and Society</v>
          </cell>
          <cell r="F918">
            <v>3</v>
          </cell>
          <cell r="G918">
            <v>0</v>
          </cell>
          <cell r="H918">
            <v>0</v>
          </cell>
          <cell r="I918">
            <v>0.5</v>
          </cell>
          <cell r="J918">
            <v>0</v>
          </cell>
          <cell r="K918">
            <v>0</v>
          </cell>
          <cell r="L918">
            <v>1</v>
          </cell>
          <cell r="M918">
            <v>0</v>
          </cell>
          <cell r="N918">
            <v>0</v>
          </cell>
          <cell r="P918" t="str">
            <v>SYDE</v>
          </cell>
          <cell r="R918">
            <v>3</v>
          </cell>
          <cell r="S918">
            <v>36</v>
          </cell>
          <cell r="T918">
            <v>0</v>
          </cell>
          <cell r="U918">
            <v>0</v>
          </cell>
          <cell r="V918">
            <v>36</v>
          </cell>
          <cell r="W918">
            <v>0</v>
          </cell>
          <cell r="X918">
            <v>0</v>
          </cell>
          <cell r="Y918">
            <v>0</v>
          </cell>
        </row>
        <row r="919">
          <cell r="B919" t="str">
            <v>STV205</v>
          </cell>
          <cell r="C919" t="str">
            <v>STV</v>
          </cell>
          <cell r="D919">
            <v>205</v>
          </cell>
          <cell r="E919" t="str">
            <v>Cybernetics and Society</v>
          </cell>
          <cell r="F919">
            <v>3</v>
          </cell>
          <cell r="G919">
            <v>0</v>
          </cell>
          <cell r="H919">
            <v>0</v>
          </cell>
          <cell r="I919">
            <v>0.5</v>
          </cell>
          <cell r="J919">
            <v>0</v>
          </cell>
          <cell r="K919">
            <v>0</v>
          </cell>
          <cell r="L919">
            <v>1</v>
          </cell>
          <cell r="M919">
            <v>0</v>
          </cell>
          <cell r="N919">
            <v>0</v>
          </cell>
          <cell r="P919" t="str">
            <v>SYDE</v>
          </cell>
          <cell r="R919">
            <v>3</v>
          </cell>
          <cell r="S919">
            <v>36</v>
          </cell>
          <cell r="T919">
            <v>0</v>
          </cell>
          <cell r="U919">
            <v>0</v>
          </cell>
          <cell r="V919">
            <v>36</v>
          </cell>
          <cell r="W919">
            <v>0</v>
          </cell>
          <cell r="X919">
            <v>0</v>
          </cell>
          <cell r="Y919">
            <v>0</v>
          </cell>
        </row>
        <row r="920">
          <cell r="B920" t="str">
            <v>SYDE101</v>
          </cell>
          <cell r="C920" t="str">
            <v>SYDE</v>
          </cell>
          <cell r="D920" t="str">
            <v>101</v>
          </cell>
          <cell r="E920" t="str">
            <v>Introduction to Systems Design Engineering</v>
          </cell>
          <cell r="F920">
            <v>2</v>
          </cell>
          <cell r="G920">
            <v>1</v>
          </cell>
          <cell r="H920">
            <v>0</v>
          </cell>
          <cell r="I920">
            <v>0.25</v>
          </cell>
          <cell r="J920">
            <v>0</v>
          </cell>
          <cell r="K920">
            <v>0</v>
          </cell>
          <cell r="L920">
            <v>1</v>
          </cell>
          <cell r="M920">
            <v>0</v>
          </cell>
          <cell r="N920">
            <v>0</v>
          </cell>
          <cell r="O920">
            <v>0</v>
          </cell>
          <cell r="P920" t="str">
            <v>SYDE</v>
          </cell>
          <cell r="R920">
            <v>2.5</v>
          </cell>
          <cell r="S920">
            <v>30</v>
          </cell>
          <cell r="T920">
            <v>0</v>
          </cell>
          <cell r="U920">
            <v>0</v>
          </cell>
          <cell r="V920">
            <v>30</v>
          </cell>
          <cell r="W920">
            <v>0</v>
          </cell>
          <cell r="X920">
            <v>0</v>
          </cell>
          <cell r="Y920">
            <v>0</v>
          </cell>
        </row>
        <row r="921">
          <cell r="B921" t="str">
            <v>SYDE101L</v>
          </cell>
          <cell r="C921" t="str">
            <v>SYDE</v>
          </cell>
          <cell r="D921" t="str">
            <v>101L</v>
          </cell>
          <cell r="E921" t="str">
            <v>Graphics Laboratory</v>
          </cell>
          <cell r="F921">
            <v>1</v>
          </cell>
          <cell r="G921">
            <v>0</v>
          </cell>
          <cell r="H921">
            <v>3</v>
          </cell>
          <cell r="I921">
            <v>0.25</v>
          </cell>
          <cell r="J921">
            <v>0</v>
          </cell>
          <cell r="K921">
            <v>0</v>
          </cell>
          <cell r="L921">
            <v>0</v>
          </cell>
          <cell r="M921">
            <v>0.5</v>
          </cell>
          <cell r="N921">
            <v>0.5</v>
          </cell>
          <cell r="O921">
            <v>0</v>
          </cell>
          <cell r="P921" t="str">
            <v>SYDE</v>
          </cell>
          <cell r="R921">
            <v>2.5</v>
          </cell>
          <cell r="S921">
            <v>30</v>
          </cell>
          <cell r="T921">
            <v>0</v>
          </cell>
          <cell r="U921">
            <v>0</v>
          </cell>
          <cell r="V921">
            <v>0</v>
          </cell>
          <cell r="W921">
            <v>15</v>
          </cell>
          <cell r="X921">
            <v>15</v>
          </cell>
          <cell r="Y921">
            <v>30</v>
          </cell>
        </row>
        <row r="922">
          <cell r="B922" t="str">
            <v>SYDE102</v>
          </cell>
          <cell r="C922" t="str">
            <v>SYDE</v>
          </cell>
          <cell r="D922" t="str">
            <v>102</v>
          </cell>
          <cell r="E922" t="str">
            <v>Seminar</v>
          </cell>
          <cell r="I922">
            <v>0</v>
          </cell>
          <cell r="J922">
            <v>0</v>
          </cell>
          <cell r="K922">
            <v>0</v>
          </cell>
          <cell r="L922">
            <v>0</v>
          </cell>
          <cell r="M922">
            <v>0</v>
          </cell>
          <cell r="N922">
            <v>0</v>
          </cell>
          <cell r="O922">
            <v>1</v>
          </cell>
          <cell r="P922" t="str">
            <v>SYDE</v>
          </cell>
          <cell r="R922">
            <v>0</v>
          </cell>
          <cell r="S922">
            <v>0</v>
          </cell>
          <cell r="T922">
            <v>0</v>
          </cell>
          <cell r="U922">
            <v>0</v>
          </cell>
          <cell r="V922">
            <v>0</v>
          </cell>
          <cell r="W922">
            <v>0</v>
          </cell>
          <cell r="X922">
            <v>0</v>
          </cell>
          <cell r="Y922">
            <v>0</v>
          </cell>
        </row>
        <row r="923">
          <cell r="B923" t="str">
            <v>SYDE111</v>
          </cell>
          <cell r="C923" t="str">
            <v>SYDE</v>
          </cell>
          <cell r="D923" t="str">
            <v>111</v>
          </cell>
          <cell r="E923" t="str">
            <v>Fundamental Engineering Math 1</v>
          </cell>
          <cell r="F923">
            <v>3</v>
          </cell>
          <cell r="G923">
            <v>2</v>
          </cell>
          <cell r="H923">
            <v>0</v>
          </cell>
          <cell r="I923">
            <v>0.5</v>
          </cell>
          <cell r="J923">
            <v>1</v>
          </cell>
          <cell r="K923">
            <v>0</v>
          </cell>
          <cell r="L923">
            <v>0</v>
          </cell>
          <cell r="M923">
            <v>0</v>
          </cell>
          <cell r="N923">
            <v>0</v>
          </cell>
          <cell r="O923">
            <v>0</v>
          </cell>
          <cell r="P923" t="str">
            <v>SYDE</v>
          </cell>
          <cell r="R923">
            <v>4</v>
          </cell>
          <cell r="S923">
            <v>48</v>
          </cell>
          <cell r="T923">
            <v>48</v>
          </cell>
          <cell r="U923">
            <v>0</v>
          </cell>
          <cell r="V923">
            <v>0</v>
          </cell>
          <cell r="W923">
            <v>0</v>
          </cell>
          <cell r="X923">
            <v>0</v>
          </cell>
          <cell r="Y923">
            <v>0</v>
          </cell>
          <cell r="AA923" t="str">
            <v>F</v>
          </cell>
        </row>
        <row r="924">
          <cell r="B924" t="str">
            <v>SYDE112</v>
          </cell>
          <cell r="C924" t="str">
            <v>SYDE</v>
          </cell>
          <cell r="D924" t="str">
            <v>112</v>
          </cell>
          <cell r="E924" t="str">
            <v>Fundamental Engineering Math 2</v>
          </cell>
          <cell r="F924">
            <v>3</v>
          </cell>
          <cell r="G924">
            <v>2</v>
          </cell>
          <cell r="H924">
            <v>0</v>
          </cell>
          <cell r="I924">
            <v>0.5</v>
          </cell>
          <cell r="J924">
            <v>1</v>
          </cell>
          <cell r="K924">
            <v>0</v>
          </cell>
          <cell r="L924">
            <v>0</v>
          </cell>
          <cell r="M924">
            <v>0</v>
          </cell>
          <cell r="N924">
            <v>0</v>
          </cell>
          <cell r="O924">
            <v>0</v>
          </cell>
          <cell r="P924" t="str">
            <v>SYDE</v>
          </cell>
          <cell r="R924">
            <v>4</v>
          </cell>
          <cell r="S924">
            <v>48</v>
          </cell>
          <cell r="T924">
            <v>48</v>
          </cell>
          <cell r="U924">
            <v>0</v>
          </cell>
          <cell r="V924">
            <v>0</v>
          </cell>
          <cell r="W924">
            <v>0</v>
          </cell>
          <cell r="X924">
            <v>0</v>
          </cell>
          <cell r="Y924">
            <v>0</v>
          </cell>
        </row>
        <row r="925">
          <cell r="B925" t="str">
            <v>SYDE113</v>
          </cell>
          <cell r="C925" t="str">
            <v>SYDE</v>
          </cell>
          <cell r="D925" t="str">
            <v>113</v>
          </cell>
          <cell r="E925" t="str">
            <v>Matrices and Linear Systems</v>
          </cell>
          <cell r="F925">
            <v>2</v>
          </cell>
          <cell r="G925">
            <v>2</v>
          </cell>
          <cell r="H925">
            <v>0</v>
          </cell>
          <cell r="I925">
            <v>0.25</v>
          </cell>
          <cell r="J925">
            <v>1</v>
          </cell>
          <cell r="K925">
            <v>0</v>
          </cell>
          <cell r="L925">
            <v>0</v>
          </cell>
          <cell r="M925">
            <v>0</v>
          </cell>
          <cell r="N925">
            <v>0</v>
          </cell>
          <cell r="O925">
            <v>0</v>
          </cell>
          <cell r="P925" t="str">
            <v>SYDE</v>
          </cell>
          <cell r="R925">
            <v>3</v>
          </cell>
          <cell r="S925">
            <v>36</v>
          </cell>
          <cell r="T925">
            <v>36</v>
          </cell>
          <cell r="U925">
            <v>0</v>
          </cell>
          <cell r="V925">
            <v>0</v>
          </cell>
          <cell r="W925">
            <v>0</v>
          </cell>
          <cell r="X925">
            <v>0</v>
          </cell>
          <cell r="Y925">
            <v>0</v>
          </cell>
        </row>
        <row r="926">
          <cell r="B926" t="str">
            <v>SYDE114</v>
          </cell>
          <cell r="C926" t="str">
            <v>SYDE</v>
          </cell>
          <cell r="D926" t="str">
            <v>114</v>
          </cell>
          <cell r="E926" t="str">
            <v>Numerical and Applied Calculus</v>
          </cell>
          <cell r="F926">
            <v>2</v>
          </cell>
          <cell r="G926">
            <v>2</v>
          </cell>
          <cell r="H926">
            <v>0</v>
          </cell>
          <cell r="I926">
            <v>0.25</v>
          </cell>
          <cell r="J926">
            <v>1</v>
          </cell>
          <cell r="K926">
            <v>0</v>
          </cell>
          <cell r="L926">
            <v>0</v>
          </cell>
          <cell r="M926">
            <v>0</v>
          </cell>
          <cell r="N926">
            <v>0</v>
          </cell>
          <cell r="O926">
            <v>0</v>
          </cell>
          <cell r="P926" t="str">
            <v>SYDE</v>
          </cell>
          <cell r="R926">
            <v>3</v>
          </cell>
          <cell r="S926">
            <v>36</v>
          </cell>
          <cell r="T926">
            <v>36</v>
          </cell>
          <cell r="U926">
            <v>0</v>
          </cell>
          <cell r="V926">
            <v>0</v>
          </cell>
          <cell r="W926">
            <v>0</v>
          </cell>
          <cell r="X926">
            <v>0</v>
          </cell>
          <cell r="Y926">
            <v>0</v>
          </cell>
        </row>
        <row r="927">
          <cell r="B927" t="str">
            <v>SYDE121</v>
          </cell>
          <cell r="C927" t="str">
            <v>SYDE</v>
          </cell>
          <cell r="D927" t="str">
            <v>121</v>
          </cell>
          <cell r="E927" t="str">
            <v>Digital Computation</v>
          </cell>
          <cell r="F927">
            <v>3</v>
          </cell>
          <cell r="G927">
            <v>1</v>
          </cell>
          <cell r="H927">
            <v>3</v>
          </cell>
          <cell r="I927">
            <v>0.5</v>
          </cell>
          <cell r="J927">
            <v>0</v>
          </cell>
          <cell r="K927">
            <v>0</v>
          </cell>
          <cell r="L927">
            <v>0</v>
          </cell>
          <cell r="M927">
            <v>0.5</v>
          </cell>
          <cell r="N927">
            <v>0.5</v>
          </cell>
          <cell r="O927">
            <v>0</v>
          </cell>
          <cell r="P927" t="str">
            <v>SYDE</v>
          </cell>
          <cell r="R927">
            <v>5</v>
          </cell>
          <cell r="S927">
            <v>60</v>
          </cell>
          <cell r="T927">
            <v>0</v>
          </cell>
          <cell r="U927">
            <v>0</v>
          </cell>
          <cell r="V927">
            <v>0</v>
          </cell>
          <cell r="W927">
            <v>30</v>
          </cell>
          <cell r="X927">
            <v>30</v>
          </cell>
          <cell r="Y927">
            <v>60</v>
          </cell>
        </row>
        <row r="928">
          <cell r="B928" t="str">
            <v>SYDE142</v>
          </cell>
          <cell r="C928" t="str">
            <v>SYDE</v>
          </cell>
          <cell r="D928" t="str">
            <v>142</v>
          </cell>
          <cell r="E928" t="str">
            <v>Introduction to Human Systems</v>
          </cell>
          <cell r="F928">
            <v>3</v>
          </cell>
          <cell r="G928">
            <v>2</v>
          </cell>
          <cell r="H928">
            <v>0</v>
          </cell>
          <cell r="I928">
            <v>0.5</v>
          </cell>
          <cell r="J928">
            <v>0</v>
          </cell>
          <cell r="K928">
            <v>0.6</v>
          </cell>
          <cell r="L928">
            <v>0</v>
          </cell>
          <cell r="M928">
            <v>0.4</v>
          </cell>
          <cell r="N928">
            <v>0</v>
          </cell>
          <cell r="O928">
            <v>0</v>
          </cell>
          <cell r="P928" t="str">
            <v>SYDE</v>
          </cell>
          <cell r="R928">
            <v>4</v>
          </cell>
          <cell r="S928">
            <v>48</v>
          </cell>
          <cell r="T928">
            <v>0</v>
          </cell>
          <cell r="U928">
            <v>28.799999999999997</v>
          </cell>
          <cell r="V928">
            <v>0</v>
          </cell>
          <cell r="W928">
            <v>19.200000000000003</v>
          </cell>
          <cell r="X928">
            <v>0</v>
          </cell>
          <cell r="Y928">
            <v>19.200000000000003</v>
          </cell>
          <cell r="AA928" t="str">
            <v>F</v>
          </cell>
        </row>
        <row r="929">
          <cell r="B929" t="str">
            <v>SYDE161</v>
          </cell>
          <cell r="C929" t="str">
            <v>SYDE</v>
          </cell>
          <cell r="D929" t="str">
            <v>161</v>
          </cell>
          <cell r="E929" t="str">
            <v>Introduction to Design</v>
          </cell>
          <cell r="F929">
            <v>3</v>
          </cell>
          <cell r="G929">
            <v>1</v>
          </cell>
          <cell r="H929">
            <v>0</v>
          </cell>
          <cell r="I929">
            <v>0.5</v>
          </cell>
          <cell r="J929">
            <v>0</v>
          </cell>
          <cell r="K929">
            <v>0</v>
          </cell>
          <cell r="L929">
            <v>0</v>
          </cell>
          <cell r="M929">
            <v>0</v>
          </cell>
          <cell r="N929">
            <v>1</v>
          </cell>
          <cell r="O929">
            <v>0</v>
          </cell>
          <cell r="P929" t="str">
            <v>SYDE</v>
          </cell>
          <cell r="R929">
            <v>3.5</v>
          </cell>
          <cell r="S929">
            <v>42</v>
          </cell>
          <cell r="T929">
            <v>0</v>
          </cell>
          <cell r="U929">
            <v>0</v>
          </cell>
          <cell r="V929">
            <v>0</v>
          </cell>
          <cell r="W929">
            <v>0</v>
          </cell>
          <cell r="X929">
            <v>42</v>
          </cell>
          <cell r="Y929">
            <v>42</v>
          </cell>
          <cell r="AA929" t="str">
            <v>F</v>
          </cell>
        </row>
        <row r="930">
          <cell r="B930" t="str">
            <v>SYDE162</v>
          </cell>
          <cell r="C930" t="str">
            <v>SYDE</v>
          </cell>
          <cell r="D930" t="str">
            <v>162</v>
          </cell>
          <cell r="E930" t="str">
            <v>Human Factors in Design</v>
          </cell>
          <cell r="F930">
            <v>3</v>
          </cell>
          <cell r="G930">
            <v>2</v>
          </cell>
          <cell r="H930">
            <v>0</v>
          </cell>
          <cell r="I930">
            <v>0.5</v>
          </cell>
          <cell r="J930">
            <v>0</v>
          </cell>
          <cell r="K930">
            <v>0.6</v>
          </cell>
          <cell r="L930">
            <v>0</v>
          </cell>
          <cell r="M930">
            <v>0.4</v>
          </cell>
          <cell r="N930">
            <v>0</v>
          </cell>
          <cell r="O930">
            <v>0</v>
          </cell>
          <cell r="P930" t="str">
            <v>SYDE</v>
          </cell>
          <cell r="R930">
            <v>4</v>
          </cell>
          <cell r="S930">
            <v>48</v>
          </cell>
          <cell r="T930">
            <v>0</v>
          </cell>
          <cell r="U930">
            <v>28.799999999999997</v>
          </cell>
          <cell r="V930">
            <v>0</v>
          </cell>
          <cell r="W930">
            <v>19.200000000000003</v>
          </cell>
          <cell r="X930">
            <v>0</v>
          </cell>
          <cell r="Y930">
            <v>19.200000000000003</v>
          </cell>
        </row>
        <row r="931">
          <cell r="B931" t="str">
            <v>SYDE181</v>
          </cell>
          <cell r="C931" t="str">
            <v>SYDE</v>
          </cell>
          <cell r="D931" t="str">
            <v>181</v>
          </cell>
          <cell r="E931" t="str">
            <v>Physics 1 (Statics)</v>
          </cell>
          <cell r="F931">
            <v>3</v>
          </cell>
          <cell r="G931">
            <v>1</v>
          </cell>
          <cell r="H931">
            <v>0</v>
          </cell>
          <cell r="I931">
            <v>0.5</v>
          </cell>
          <cell r="J931">
            <v>0</v>
          </cell>
          <cell r="K931">
            <v>0.75</v>
          </cell>
          <cell r="L931">
            <v>0</v>
          </cell>
          <cell r="M931">
            <v>0.25</v>
          </cell>
          <cell r="N931">
            <v>0</v>
          </cell>
          <cell r="O931">
            <v>0</v>
          </cell>
          <cell r="P931" t="str">
            <v>SYDE</v>
          </cell>
          <cell r="R931">
            <v>3.5</v>
          </cell>
          <cell r="S931">
            <v>42</v>
          </cell>
          <cell r="T931">
            <v>0</v>
          </cell>
          <cell r="U931">
            <v>31.5</v>
          </cell>
          <cell r="V931">
            <v>0</v>
          </cell>
          <cell r="W931">
            <v>10.5</v>
          </cell>
          <cell r="X931">
            <v>0</v>
          </cell>
          <cell r="Y931">
            <v>10.5</v>
          </cell>
          <cell r="AA931" t="str">
            <v>F</v>
          </cell>
        </row>
        <row r="932">
          <cell r="B932" t="str">
            <v>SYDE182</v>
          </cell>
          <cell r="C932" t="str">
            <v>SYDE</v>
          </cell>
          <cell r="D932" t="str">
            <v>182</v>
          </cell>
          <cell r="E932" t="str">
            <v>Physics 2 (Dynamics)</v>
          </cell>
          <cell r="F932">
            <v>3</v>
          </cell>
          <cell r="G932">
            <v>1</v>
          </cell>
          <cell r="H932">
            <v>0</v>
          </cell>
          <cell r="I932">
            <v>0.5</v>
          </cell>
          <cell r="J932">
            <v>0</v>
          </cell>
          <cell r="K932">
            <v>0.75</v>
          </cell>
          <cell r="L932">
            <v>0</v>
          </cell>
          <cell r="M932">
            <v>0.25</v>
          </cell>
          <cell r="N932">
            <v>0</v>
          </cell>
          <cell r="O932">
            <v>0</v>
          </cell>
          <cell r="P932" t="str">
            <v>SYDE</v>
          </cell>
          <cell r="R932">
            <v>3.5</v>
          </cell>
          <cell r="S932">
            <v>42</v>
          </cell>
          <cell r="T932">
            <v>0</v>
          </cell>
          <cell r="U932">
            <v>31.5</v>
          </cell>
          <cell r="V932">
            <v>0</v>
          </cell>
          <cell r="W932">
            <v>10.5</v>
          </cell>
          <cell r="X932">
            <v>0</v>
          </cell>
          <cell r="Y932">
            <v>10.5</v>
          </cell>
        </row>
        <row r="933">
          <cell r="B933" t="str">
            <v>SYDE183</v>
          </cell>
          <cell r="C933" t="str">
            <v>SYDE</v>
          </cell>
          <cell r="D933" t="str">
            <v>183</v>
          </cell>
          <cell r="E933" t="str">
            <v>Chemistry</v>
          </cell>
          <cell r="F933">
            <v>3</v>
          </cell>
          <cell r="G933">
            <v>1</v>
          </cell>
          <cell r="H933">
            <v>0</v>
          </cell>
          <cell r="I933">
            <v>0.5</v>
          </cell>
          <cell r="J933">
            <v>0</v>
          </cell>
          <cell r="K933">
            <v>1</v>
          </cell>
          <cell r="L933">
            <v>0</v>
          </cell>
          <cell r="M933">
            <v>0</v>
          </cell>
          <cell r="N933">
            <v>0</v>
          </cell>
          <cell r="O933">
            <v>0</v>
          </cell>
          <cell r="P933" t="str">
            <v>SYDE</v>
          </cell>
          <cell r="R933">
            <v>3.5</v>
          </cell>
          <cell r="S933">
            <v>42</v>
          </cell>
          <cell r="T933">
            <v>0</v>
          </cell>
          <cell r="U933">
            <v>42</v>
          </cell>
          <cell r="V933">
            <v>0</v>
          </cell>
          <cell r="W933">
            <v>0</v>
          </cell>
          <cell r="X933">
            <v>0</v>
          </cell>
          <cell r="Y933">
            <v>0</v>
          </cell>
          <cell r="AA933" t="str">
            <v>F</v>
          </cell>
        </row>
        <row r="934">
          <cell r="B934" t="str">
            <v>SYDE192</v>
          </cell>
          <cell r="C934" t="str">
            <v>SYDE</v>
          </cell>
          <cell r="D934" t="str">
            <v>192</v>
          </cell>
          <cell r="E934" t="str">
            <v>Digital Systems</v>
          </cell>
          <cell r="F934">
            <v>3</v>
          </cell>
          <cell r="G934">
            <v>1</v>
          </cell>
          <cell r="H934">
            <v>0</v>
          </cell>
          <cell r="I934">
            <v>0.5</v>
          </cell>
          <cell r="J934">
            <v>0</v>
          </cell>
          <cell r="K934">
            <v>0</v>
          </cell>
          <cell r="L934">
            <v>0</v>
          </cell>
          <cell r="M934">
            <v>0.8</v>
          </cell>
          <cell r="N934">
            <v>0.2</v>
          </cell>
          <cell r="O934">
            <v>0</v>
          </cell>
          <cell r="P934" t="str">
            <v>SYDE</v>
          </cell>
          <cell r="R934">
            <v>3.5</v>
          </cell>
          <cell r="S934">
            <v>42</v>
          </cell>
          <cell r="T934">
            <v>0</v>
          </cell>
          <cell r="U934">
            <v>0</v>
          </cell>
          <cell r="V934">
            <v>0</v>
          </cell>
          <cell r="W934">
            <v>33.6</v>
          </cell>
          <cell r="X934">
            <v>8.4</v>
          </cell>
          <cell r="Y934">
            <v>42</v>
          </cell>
        </row>
        <row r="935">
          <cell r="B935" t="str">
            <v>SYDE192L</v>
          </cell>
          <cell r="C935" t="str">
            <v>SYDE</v>
          </cell>
          <cell r="D935" t="str">
            <v>192L</v>
          </cell>
          <cell r="E935" t="str">
            <v>Digital Systems Lab</v>
          </cell>
          <cell r="F935">
            <v>0</v>
          </cell>
          <cell r="G935">
            <v>0</v>
          </cell>
          <cell r="H935">
            <v>3</v>
          </cell>
          <cell r="I935">
            <v>0.25</v>
          </cell>
          <cell r="J935">
            <v>0</v>
          </cell>
          <cell r="K935">
            <v>0</v>
          </cell>
          <cell r="L935">
            <v>0</v>
          </cell>
          <cell r="M935">
            <v>0.2</v>
          </cell>
          <cell r="N935">
            <v>0.8</v>
          </cell>
          <cell r="O935">
            <v>0</v>
          </cell>
          <cell r="P935" t="str">
            <v>SYDE</v>
          </cell>
          <cell r="R935">
            <v>1.5</v>
          </cell>
          <cell r="S935">
            <v>18</v>
          </cell>
          <cell r="T935">
            <v>0</v>
          </cell>
          <cell r="U935">
            <v>0</v>
          </cell>
          <cell r="V935">
            <v>0</v>
          </cell>
          <cell r="W935">
            <v>3.6</v>
          </cell>
          <cell r="X935">
            <v>14.4</v>
          </cell>
          <cell r="Y935">
            <v>18</v>
          </cell>
        </row>
        <row r="936">
          <cell r="B936" t="str">
            <v>SYDE201</v>
          </cell>
          <cell r="C936" t="str">
            <v>SYDE</v>
          </cell>
          <cell r="D936" t="str">
            <v>201</v>
          </cell>
          <cell r="E936" t="str">
            <v>Seminar</v>
          </cell>
          <cell r="I936">
            <v>0</v>
          </cell>
          <cell r="J936">
            <v>0</v>
          </cell>
          <cell r="K936">
            <v>0</v>
          </cell>
          <cell r="L936">
            <v>0</v>
          </cell>
          <cell r="M936">
            <v>0</v>
          </cell>
          <cell r="N936">
            <v>0</v>
          </cell>
          <cell r="O936">
            <v>1</v>
          </cell>
          <cell r="P936" t="str">
            <v>SYDE</v>
          </cell>
          <cell r="R936">
            <v>0</v>
          </cell>
          <cell r="S936">
            <v>0</v>
          </cell>
          <cell r="T936">
            <v>0</v>
          </cell>
          <cell r="U936">
            <v>0</v>
          </cell>
          <cell r="V936">
            <v>0</v>
          </cell>
          <cell r="W936">
            <v>0</v>
          </cell>
          <cell r="X936">
            <v>0</v>
          </cell>
          <cell r="Y936">
            <v>0</v>
          </cell>
        </row>
        <row r="937">
          <cell r="B937" t="str">
            <v>SYDE202</v>
          </cell>
          <cell r="C937" t="str">
            <v>SYDE</v>
          </cell>
          <cell r="D937" t="str">
            <v>202</v>
          </cell>
          <cell r="E937" t="str">
            <v>Seminar</v>
          </cell>
          <cell r="I937">
            <v>0</v>
          </cell>
          <cell r="J937">
            <v>0</v>
          </cell>
          <cell r="K937">
            <v>0</v>
          </cell>
          <cell r="L937">
            <v>0</v>
          </cell>
          <cell r="M937">
            <v>0</v>
          </cell>
          <cell r="N937">
            <v>0</v>
          </cell>
          <cell r="O937">
            <v>1</v>
          </cell>
          <cell r="P937" t="str">
            <v>SYDE</v>
          </cell>
          <cell r="R937">
            <v>0</v>
          </cell>
          <cell r="S937">
            <v>0</v>
          </cell>
          <cell r="T937">
            <v>0</v>
          </cell>
          <cell r="U937">
            <v>0</v>
          </cell>
          <cell r="V937">
            <v>0</v>
          </cell>
          <cell r="W937">
            <v>0</v>
          </cell>
          <cell r="X937">
            <v>0</v>
          </cell>
          <cell r="Y937">
            <v>0</v>
          </cell>
        </row>
        <row r="938">
          <cell r="B938" t="str">
            <v>SYDE211</v>
          </cell>
          <cell r="C938" t="str">
            <v>SYDE</v>
          </cell>
          <cell r="D938" t="str">
            <v>211</v>
          </cell>
          <cell r="E938" t="str">
            <v>Advanced Engineering Math 1</v>
          </cell>
          <cell r="F938">
            <v>3</v>
          </cell>
          <cell r="G938">
            <v>1</v>
          </cell>
          <cell r="H938">
            <v>0</v>
          </cell>
          <cell r="I938">
            <v>0.5</v>
          </cell>
          <cell r="J938">
            <v>1</v>
          </cell>
          <cell r="K938">
            <v>0</v>
          </cell>
          <cell r="L938">
            <v>0</v>
          </cell>
          <cell r="M938">
            <v>0</v>
          </cell>
          <cell r="N938">
            <v>0</v>
          </cell>
          <cell r="O938">
            <v>0</v>
          </cell>
          <cell r="P938" t="str">
            <v>SYDE</v>
          </cell>
          <cell r="R938">
            <v>3.5</v>
          </cell>
          <cell r="S938">
            <v>42</v>
          </cell>
          <cell r="T938">
            <v>42</v>
          </cell>
          <cell r="U938">
            <v>0</v>
          </cell>
          <cell r="V938">
            <v>0</v>
          </cell>
          <cell r="W938">
            <v>0</v>
          </cell>
          <cell r="X938">
            <v>0</v>
          </cell>
          <cell r="Y938">
            <v>0</v>
          </cell>
        </row>
        <row r="939">
          <cell r="B939" t="str">
            <v>SYDE212</v>
          </cell>
          <cell r="C939" t="str">
            <v>SYDE</v>
          </cell>
          <cell r="D939" t="str">
            <v>212</v>
          </cell>
          <cell r="E939" t="str">
            <v>Probability and Statistics</v>
          </cell>
          <cell r="F939">
            <v>3</v>
          </cell>
          <cell r="G939">
            <v>1</v>
          </cell>
          <cell r="H939">
            <v>0</v>
          </cell>
          <cell r="I939">
            <v>0.5</v>
          </cell>
          <cell r="J939">
            <v>1</v>
          </cell>
          <cell r="K939">
            <v>0</v>
          </cell>
          <cell r="L939">
            <v>0</v>
          </cell>
          <cell r="M939">
            <v>0</v>
          </cell>
          <cell r="N939">
            <v>0</v>
          </cell>
          <cell r="O939">
            <v>0</v>
          </cell>
          <cell r="P939" t="str">
            <v>SYDE</v>
          </cell>
          <cell r="R939">
            <v>3.5</v>
          </cell>
          <cell r="S939">
            <v>42</v>
          </cell>
          <cell r="T939">
            <v>42</v>
          </cell>
          <cell r="U939">
            <v>0</v>
          </cell>
          <cell r="V939">
            <v>0</v>
          </cell>
          <cell r="W939">
            <v>0</v>
          </cell>
          <cell r="X939">
            <v>0</v>
          </cell>
          <cell r="Y939">
            <v>0</v>
          </cell>
        </row>
        <row r="940">
          <cell r="B940" t="str">
            <v>SYDE213</v>
          </cell>
          <cell r="C940" t="str">
            <v>SYDE</v>
          </cell>
          <cell r="D940" t="str">
            <v>213</v>
          </cell>
          <cell r="E940" t="str">
            <v>Probability</v>
          </cell>
          <cell r="F940">
            <v>3</v>
          </cell>
          <cell r="G940">
            <v>1</v>
          </cell>
          <cell r="H940">
            <v>0</v>
          </cell>
          <cell r="I940">
            <v>0.5</v>
          </cell>
          <cell r="J940">
            <v>1</v>
          </cell>
          <cell r="K940">
            <v>0</v>
          </cell>
          <cell r="L940">
            <v>0</v>
          </cell>
          <cell r="M940">
            <v>0</v>
          </cell>
          <cell r="N940">
            <v>0</v>
          </cell>
          <cell r="O940">
            <v>0</v>
          </cell>
          <cell r="P940" t="str">
            <v>SYDE</v>
          </cell>
          <cell r="R940">
            <v>3.5</v>
          </cell>
          <cell r="S940">
            <v>42</v>
          </cell>
          <cell r="T940">
            <v>42</v>
          </cell>
          <cell r="U940">
            <v>0</v>
          </cell>
          <cell r="V940">
            <v>0</v>
          </cell>
          <cell r="W940">
            <v>0</v>
          </cell>
          <cell r="X940">
            <v>0</v>
          </cell>
          <cell r="Y940">
            <v>0</v>
          </cell>
          <cell r="AA940" t="str">
            <v>x</v>
          </cell>
        </row>
        <row r="941">
          <cell r="B941" t="str">
            <v>SYDE214</v>
          </cell>
          <cell r="C941" t="str">
            <v>SYDE</v>
          </cell>
          <cell r="D941" t="str">
            <v>214</v>
          </cell>
          <cell r="E941" t="str">
            <v>Statistics</v>
          </cell>
          <cell r="F941">
            <v>3</v>
          </cell>
          <cell r="G941">
            <v>1</v>
          </cell>
          <cell r="H941">
            <v>0</v>
          </cell>
          <cell r="I941">
            <v>0.5</v>
          </cell>
          <cell r="J941">
            <v>0.8</v>
          </cell>
          <cell r="K941">
            <v>0</v>
          </cell>
          <cell r="L941">
            <v>0</v>
          </cell>
          <cell r="M941">
            <v>0.2</v>
          </cell>
          <cell r="N941">
            <v>0</v>
          </cell>
          <cell r="O941">
            <v>0</v>
          </cell>
          <cell r="P941" t="str">
            <v>SYDE</v>
          </cell>
          <cell r="R941">
            <v>3.5</v>
          </cell>
          <cell r="S941">
            <v>42</v>
          </cell>
          <cell r="T941">
            <v>33.6</v>
          </cell>
          <cell r="U941">
            <v>0</v>
          </cell>
          <cell r="V941">
            <v>0</v>
          </cell>
          <cell r="W941">
            <v>8.4</v>
          </cell>
          <cell r="X941">
            <v>0</v>
          </cell>
          <cell r="Y941">
            <v>8.4</v>
          </cell>
          <cell r="AA941" t="str">
            <v>F</v>
          </cell>
        </row>
        <row r="942">
          <cell r="B942" t="str">
            <v>SYDE223</v>
          </cell>
          <cell r="C942" t="str">
            <v>SYDE</v>
          </cell>
          <cell r="D942" t="str">
            <v>223</v>
          </cell>
          <cell r="E942" t="str">
            <v>Data Structures and Algorithms</v>
          </cell>
          <cell r="F942">
            <v>3</v>
          </cell>
          <cell r="G942">
            <v>1</v>
          </cell>
          <cell r="H942">
            <v>0.25</v>
          </cell>
          <cell r="I942">
            <v>0.5</v>
          </cell>
          <cell r="J942">
            <v>0.25</v>
          </cell>
          <cell r="K942">
            <v>0</v>
          </cell>
          <cell r="L942">
            <v>0</v>
          </cell>
          <cell r="M942">
            <v>0.35</v>
          </cell>
          <cell r="N942">
            <v>0.4</v>
          </cell>
          <cell r="P942" t="str">
            <v>SYDE</v>
          </cell>
          <cell r="R942">
            <v>3.625</v>
          </cell>
          <cell r="S942">
            <v>43.5</v>
          </cell>
          <cell r="T942">
            <v>10.875</v>
          </cell>
          <cell r="U942">
            <v>0</v>
          </cell>
          <cell r="V942">
            <v>0</v>
          </cell>
          <cell r="W942">
            <v>15.225</v>
          </cell>
          <cell r="X942">
            <v>17.400000000000002</v>
          </cell>
          <cell r="Y942">
            <v>32.625</v>
          </cell>
        </row>
        <row r="943">
          <cell r="B943" t="str">
            <v>SYDE252</v>
          </cell>
          <cell r="C943" t="str">
            <v>SYDE</v>
          </cell>
          <cell r="D943" t="str">
            <v>252</v>
          </cell>
          <cell r="E943" t="str">
            <v>Linear Systems and Signals</v>
          </cell>
          <cell r="F943">
            <v>3</v>
          </cell>
          <cell r="G943">
            <v>1</v>
          </cell>
          <cell r="H943">
            <v>0</v>
          </cell>
          <cell r="I943">
            <v>0.5</v>
          </cell>
          <cell r="J943">
            <v>0</v>
          </cell>
          <cell r="K943">
            <v>0</v>
          </cell>
          <cell r="L943">
            <v>0</v>
          </cell>
          <cell r="M943">
            <v>0.6</v>
          </cell>
          <cell r="N943">
            <v>0.4</v>
          </cell>
          <cell r="O943">
            <v>0</v>
          </cell>
          <cell r="P943" t="str">
            <v>SYDE</v>
          </cell>
          <cell r="R943">
            <v>3.5</v>
          </cell>
          <cell r="S943">
            <v>42</v>
          </cell>
          <cell r="T943">
            <v>0</v>
          </cell>
          <cell r="U943">
            <v>0</v>
          </cell>
          <cell r="V943">
            <v>0</v>
          </cell>
          <cell r="W943">
            <v>25.2</v>
          </cell>
          <cell r="X943">
            <v>16.8</v>
          </cell>
          <cell r="Y943">
            <v>42</v>
          </cell>
          <cell r="AA943" t="str">
            <v>F</v>
          </cell>
        </row>
        <row r="944">
          <cell r="B944" t="str">
            <v>SYDE261</v>
          </cell>
          <cell r="C944" t="str">
            <v>SYDE</v>
          </cell>
          <cell r="D944" t="str">
            <v>261</v>
          </cell>
          <cell r="E944" t="str">
            <v>Design, Systems and Society</v>
          </cell>
          <cell r="F944">
            <v>3</v>
          </cell>
          <cell r="G944">
            <v>1</v>
          </cell>
          <cell r="H944">
            <v>0</v>
          </cell>
          <cell r="I944">
            <v>0.5</v>
          </cell>
          <cell r="J944">
            <v>0</v>
          </cell>
          <cell r="K944">
            <v>0</v>
          </cell>
          <cell r="L944">
            <v>0.75</v>
          </cell>
          <cell r="M944">
            <v>0</v>
          </cell>
          <cell r="N944">
            <v>0.25</v>
          </cell>
          <cell r="O944">
            <v>0</v>
          </cell>
          <cell r="P944" t="str">
            <v>SYDE</v>
          </cell>
          <cell r="R944">
            <v>3.5</v>
          </cell>
          <cell r="S944">
            <v>42</v>
          </cell>
          <cell r="T944">
            <v>0</v>
          </cell>
          <cell r="U944">
            <v>0</v>
          </cell>
          <cell r="V944">
            <v>31.5</v>
          </cell>
          <cell r="W944">
            <v>0</v>
          </cell>
          <cell r="X944">
            <v>10.5</v>
          </cell>
          <cell r="Y944">
            <v>10.5</v>
          </cell>
        </row>
        <row r="945">
          <cell r="B945" t="str">
            <v>SYDE262</v>
          </cell>
          <cell r="C945" t="str">
            <v>SYDE</v>
          </cell>
          <cell r="D945" t="str">
            <v>262</v>
          </cell>
          <cell r="E945" t="str">
            <v>Engineering Economics of Design</v>
          </cell>
          <cell r="F945">
            <v>3</v>
          </cell>
          <cell r="G945">
            <v>1</v>
          </cell>
          <cell r="H945">
            <v>0</v>
          </cell>
          <cell r="I945">
            <v>0.5</v>
          </cell>
          <cell r="J945">
            <v>0</v>
          </cell>
          <cell r="K945">
            <v>0</v>
          </cell>
          <cell r="L945">
            <v>0.5</v>
          </cell>
          <cell r="M945">
            <v>0</v>
          </cell>
          <cell r="N945">
            <v>0.5</v>
          </cell>
          <cell r="O945">
            <v>0</v>
          </cell>
          <cell r="P945" t="str">
            <v>SYDE</v>
          </cell>
          <cell r="R945">
            <v>3.5</v>
          </cell>
          <cell r="S945">
            <v>42</v>
          </cell>
          <cell r="T945">
            <v>0</v>
          </cell>
          <cell r="U945">
            <v>0</v>
          </cell>
          <cell r="V945">
            <v>21</v>
          </cell>
          <cell r="W945">
            <v>0</v>
          </cell>
          <cell r="X945">
            <v>21</v>
          </cell>
          <cell r="Y945">
            <v>21</v>
          </cell>
        </row>
        <row r="946">
          <cell r="B946" t="str">
            <v>SYDE281</v>
          </cell>
          <cell r="C946" t="str">
            <v>SYDE</v>
          </cell>
          <cell r="D946" t="str">
            <v>281</v>
          </cell>
          <cell r="E946" t="str">
            <v>Mechanics of Deformable Solids</v>
          </cell>
          <cell r="F946">
            <v>3</v>
          </cell>
          <cell r="G946">
            <v>2</v>
          </cell>
          <cell r="H946">
            <v>0</v>
          </cell>
          <cell r="I946">
            <v>0.5</v>
          </cell>
          <cell r="J946">
            <v>0</v>
          </cell>
          <cell r="K946">
            <v>0.3</v>
          </cell>
          <cell r="L946">
            <v>0</v>
          </cell>
          <cell r="M946">
            <v>0.5</v>
          </cell>
          <cell r="N946">
            <v>0.2</v>
          </cell>
          <cell r="O946">
            <v>0</v>
          </cell>
          <cell r="P946" t="str">
            <v>SYDE</v>
          </cell>
          <cell r="R946">
            <v>4</v>
          </cell>
          <cell r="S946">
            <v>48</v>
          </cell>
          <cell r="T946">
            <v>0</v>
          </cell>
          <cell r="U946">
            <v>14.399999999999999</v>
          </cell>
          <cell r="V946">
            <v>0</v>
          </cell>
          <cell r="W946">
            <v>24</v>
          </cell>
          <cell r="X946">
            <v>9.6000000000000014</v>
          </cell>
          <cell r="Y946">
            <v>33.6</v>
          </cell>
          <cell r="AA946" t="str">
            <v xml:space="preserve">now SYDE286 </v>
          </cell>
        </row>
        <row r="947">
          <cell r="B947" t="str">
            <v>SYDE282</v>
          </cell>
          <cell r="C947" t="str">
            <v>SYDE</v>
          </cell>
          <cell r="D947" t="str">
            <v>282</v>
          </cell>
          <cell r="E947" t="str">
            <v>Fluid Mechanics</v>
          </cell>
          <cell r="F947">
            <v>3</v>
          </cell>
          <cell r="G947">
            <v>1</v>
          </cell>
          <cell r="H947">
            <v>0</v>
          </cell>
          <cell r="I947">
            <v>0.5</v>
          </cell>
          <cell r="J947">
            <v>0</v>
          </cell>
          <cell r="K947">
            <v>0.5</v>
          </cell>
          <cell r="L947">
            <v>0</v>
          </cell>
          <cell r="M947">
            <v>0.5</v>
          </cell>
          <cell r="N947">
            <v>0</v>
          </cell>
          <cell r="O947">
            <v>0</v>
          </cell>
          <cell r="P947" t="str">
            <v>SYDE</v>
          </cell>
          <cell r="R947">
            <v>3.5</v>
          </cell>
          <cell r="S947">
            <v>42</v>
          </cell>
          <cell r="T947">
            <v>0</v>
          </cell>
          <cell r="U947">
            <v>21</v>
          </cell>
          <cell r="V947">
            <v>0</v>
          </cell>
          <cell r="W947">
            <v>21</v>
          </cell>
          <cell r="X947">
            <v>0</v>
          </cell>
          <cell r="Y947">
            <v>21</v>
          </cell>
          <cell r="AA947" t="str">
            <v>now SYDE383</v>
          </cell>
        </row>
        <row r="948">
          <cell r="B948" t="str">
            <v>SYDE283</v>
          </cell>
          <cell r="C948" t="str">
            <v>SYDE</v>
          </cell>
          <cell r="D948" t="str">
            <v>283</v>
          </cell>
          <cell r="E948" t="str">
            <v>Physics 3 (Electricity, Magnetism and Optics)</v>
          </cell>
          <cell r="F948">
            <v>3</v>
          </cell>
          <cell r="G948">
            <v>2</v>
          </cell>
          <cell r="H948">
            <v>0</v>
          </cell>
          <cell r="I948">
            <v>0.5</v>
          </cell>
          <cell r="J948">
            <v>0</v>
          </cell>
          <cell r="K948">
            <v>0.9</v>
          </cell>
          <cell r="L948">
            <v>0</v>
          </cell>
          <cell r="M948">
            <v>0.1</v>
          </cell>
          <cell r="N948">
            <v>0</v>
          </cell>
          <cell r="O948">
            <v>0</v>
          </cell>
          <cell r="P948" t="str">
            <v>SYDE</v>
          </cell>
          <cell r="R948">
            <v>4</v>
          </cell>
          <cell r="S948">
            <v>48</v>
          </cell>
          <cell r="T948">
            <v>0</v>
          </cell>
          <cell r="U948">
            <v>43.2</v>
          </cell>
          <cell r="V948">
            <v>0</v>
          </cell>
          <cell r="W948">
            <v>4.8000000000000007</v>
          </cell>
          <cell r="X948">
            <v>0</v>
          </cell>
          <cell r="Y948">
            <v>4.8000000000000007</v>
          </cell>
        </row>
        <row r="949">
          <cell r="B949" t="str">
            <v>SYDE284</v>
          </cell>
          <cell r="C949" t="str">
            <v>SYDE</v>
          </cell>
          <cell r="D949" t="str">
            <v>284</v>
          </cell>
          <cell r="E949" t="str">
            <v>Materials Chemistry</v>
          </cell>
          <cell r="F949">
            <v>3</v>
          </cell>
          <cell r="G949">
            <v>1</v>
          </cell>
          <cell r="H949">
            <v>0</v>
          </cell>
          <cell r="I949">
            <v>0.5</v>
          </cell>
          <cell r="J949">
            <v>0</v>
          </cell>
          <cell r="K949">
            <v>0.5</v>
          </cell>
          <cell r="L949">
            <v>0</v>
          </cell>
          <cell r="M949">
            <v>0.3</v>
          </cell>
          <cell r="N949">
            <v>0.2</v>
          </cell>
          <cell r="O949">
            <v>0</v>
          </cell>
          <cell r="P949" t="str">
            <v>SYDE</v>
          </cell>
          <cell r="R949">
            <v>3.5</v>
          </cell>
          <cell r="S949">
            <v>42</v>
          </cell>
          <cell r="T949">
            <v>0</v>
          </cell>
          <cell r="U949">
            <v>21</v>
          </cell>
          <cell r="V949">
            <v>0</v>
          </cell>
          <cell r="W949">
            <v>12.6</v>
          </cell>
          <cell r="X949">
            <v>8.4</v>
          </cell>
          <cell r="Y949">
            <v>21</v>
          </cell>
          <cell r="AA949" t="str">
            <v xml:space="preserve">now SYDE285 </v>
          </cell>
        </row>
        <row r="950">
          <cell r="B950" t="str">
            <v>SYDE285</v>
          </cell>
          <cell r="C950" t="str">
            <v>SYDE</v>
          </cell>
          <cell r="D950" t="str">
            <v>285</v>
          </cell>
          <cell r="E950" t="str">
            <v xml:space="preserve">Materials Chemistry </v>
          </cell>
          <cell r="F950">
            <v>3</v>
          </cell>
          <cell r="G950">
            <v>1</v>
          </cell>
          <cell r="H950">
            <v>0</v>
          </cell>
          <cell r="I950">
            <v>0.5</v>
          </cell>
          <cell r="J950">
            <v>0</v>
          </cell>
          <cell r="K950">
            <v>0.75</v>
          </cell>
          <cell r="L950">
            <v>0</v>
          </cell>
          <cell r="M950">
            <v>0.25</v>
          </cell>
          <cell r="N950">
            <v>0</v>
          </cell>
          <cell r="O950">
            <v>0</v>
          </cell>
          <cell r="P950" t="str">
            <v>SYDE</v>
          </cell>
          <cell r="R950">
            <v>3.5</v>
          </cell>
          <cell r="S950">
            <v>42</v>
          </cell>
          <cell r="T950">
            <v>0</v>
          </cell>
          <cell r="U950">
            <v>31.5</v>
          </cell>
          <cell r="V950">
            <v>0</v>
          </cell>
          <cell r="W950">
            <v>10.5</v>
          </cell>
          <cell r="X950">
            <v>0</v>
          </cell>
          <cell r="Y950">
            <v>10.5</v>
          </cell>
          <cell r="Z950" t="str">
            <v>F2011</v>
          </cell>
        </row>
        <row r="951">
          <cell r="B951" t="str">
            <v>SYDE286</v>
          </cell>
          <cell r="C951" t="str">
            <v>SYDE</v>
          </cell>
          <cell r="D951" t="str">
            <v>286</v>
          </cell>
          <cell r="E951" t="str">
            <v>Mechanics of Deformable Solids</v>
          </cell>
          <cell r="F951">
            <v>3</v>
          </cell>
          <cell r="G951">
            <v>2</v>
          </cell>
          <cell r="H951">
            <v>0</v>
          </cell>
          <cell r="I951">
            <v>0.5</v>
          </cell>
          <cell r="J951">
            <v>0</v>
          </cell>
          <cell r="K951">
            <v>0</v>
          </cell>
          <cell r="L951">
            <v>0</v>
          </cell>
          <cell r="M951">
            <v>1</v>
          </cell>
          <cell r="N951">
            <v>0</v>
          </cell>
          <cell r="O951">
            <v>0</v>
          </cell>
          <cell r="P951" t="str">
            <v>SYDE</v>
          </cell>
          <cell r="R951">
            <v>4</v>
          </cell>
          <cell r="S951">
            <v>48</v>
          </cell>
          <cell r="T951">
            <v>0</v>
          </cell>
          <cell r="U951">
            <v>0</v>
          </cell>
          <cell r="V951">
            <v>0</v>
          </cell>
          <cell r="W951">
            <v>48</v>
          </cell>
          <cell r="X951">
            <v>0</v>
          </cell>
          <cell r="Y951">
            <v>48</v>
          </cell>
          <cell r="Z951" t="str">
            <v>F2011</v>
          </cell>
        </row>
        <row r="952">
          <cell r="B952" t="str">
            <v>SYDE292</v>
          </cell>
          <cell r="C952" t="str">
            <v>SYDE</v>
          </cell>
          <cell r="D952" t="str">
            <v>292</v>
          </cell>
          <cell r="E952" t="str">
            <v>Circuits, Instrumentation, and Measurements</v>
          </cell>
          <cell r="F952">
            <v>4</v>
          </cell>
          <cell r="G952">
            <v>1</v>
          </cell>
          <cell r="H952">
            <v>0</v>
          </cell>
          <cell r="I952">
            <v>0.5</v>
          </cell>
          <cell r="J952">
            <v>0</v>
          </cell>
          <cell r="K952">
            <v>0</v>
          </cell>
          <cell r="L952">
            <v>0</v>
          </cell>
          <cell r="M952">
            <v>1</v>
          </cell>
          <cell r="N952">
            <v>0</v>
          </cell>
          <cell r="O952">
            <v>0</v>
          </cell>
          <cell r="P952" t="str">
            <v>SYDE</v>
          </cell>
          <cell r="R952">
            <v>4.5</v>
          </cell>
          <cell r="S952">
            <v>54</v>
          </cell>
          <cell r="T952">
            <v>0</v>
          </cell>
          <cell r="U952">
            <v>0</v>
          </cell>
          <cell r="V952">
            <v>0</v>
          </cell>
          <cell r="W952">
            <v>54</v>
          </cell>
          <cell r="X952">
            <v>0</v>
          </cell>
          <cell r="Y952">
            <v>54</v>
          </cell>
          <cell r="AA952" t="str">
            <v>F</v>
          </cell>
        </row>
        <row r="953">
          <cell r="B953" t="str">
            <v>SYDE292L</v>
          </cell>
          <cell r="C953" t="str">
            <v>SYDE</v>
          </cell>
          <cell r="D953" t="str">
            <v>292L</v>
          </cell>
          <cell r="E953" t="str">
            <v>Circuits, Instrumentation, and Measurements Lab</v>
          </cell>
          <cell r="F953">
            <v>0</v>
          </cell>
          <cell r="G953">
            <v>0</v>
          </cell>
          <cell r="H953">
            <v>3</v>
          </cell>
          <cell r="I953">
            <v>0.25</v>
          </cell>
          <cell r="J953">
            <v>0</v>
          </cell>
          <cell r="K953">
            <v>0</v>
          </cell>
          <cell r="L953">
            <v>0</v>
          </cell>
          <cell r="M953">
            <v>0.75</v>
          </cell>
          <cell r="N953">
            <v>0.25</v>
          </cell>
          <cell r="O953">
            <v>0</v>
          </cell>
          <cell r="P953" t="str">
            <v>SYDE</v>
          </cell>
          <cell r="R953">
            <v>1.5</v>
          </cell>
          <cell r="S953">
            <v>18</v>
          </cell>
          <cell r="T953">
            <v>0</v>
          </cell>
          <cell r="U953">
            <v>0</v>
          </cell>
          <cell r="V953">
            <v>0</v>
          </cell>
          <cell r="W953">
            <v>13.5</v>
          </cell>
          <cell r="X953">
            <v>4.5</v>
          </cell>
          <cell r="Y953">
            <v>18</v>
          </cell>
        </row>
        <row r="954">
          <cell r="B954" t="str">
            <v>SYDE301</v>
          </cell>
          <cell r="C954" t="str">
            <v>SYDE</v>
          </cell>
          <cell r="D954" t="str">
            <v>301</v>
          </cell>
          <cell r="E954" t="str">
            <v>Seminar</v>
          </cell>
          <cell r="I954">
            <v>0</v>
          </cell>
          <cell r="J954">
            <v>0</v>
          </cell>
          <cell r="K954">
            <v>0</v>
          </cell>
          <cell r="L954">
            <v>0</v>
          </cell>
          <cell r="M954">
            <v>0</v>
          </cell>
          <cell r="N954">
            <v>0</v>
          </cell>
          <cell r="O954">
            <v>1</v>
          </cell>
          <cell r="P954" t="str">
            <v>SYDE</v>
          </cell>
          <cell r="R954">
            <v>0</v>
          </cell>
          <cell r="S954">
            <v>0</v>
          </cell>
          <cell r="T954">
            <v>0</v>
          </cell>
          <cell r="U954">
            <v>0</v>
          </cell>
          <cell r="V954">
            <v>0</v>
          </cell>
          <cell r="W954">
            <v>0</v>
          </cell>
          <cell r="X954">
            <v>0</v>
          </cell>
          <cell r="Y954">
            <v>0</v>
          </cell>
        </row>
        <row r="955">
          <cell r="B955" t="str">
            <v>SYDE302</v>
          </cell>
          <cell r="C955" t="str">
            <v>SYDE</v>
          </cell>
          <cell r="D955" t="str">
            <v>302</v>
          </cell>
          <cell r="E955" t="str">
            <v>Seminar</v>
          </cell>
          <cell r="I955">
            <v>0</v>
          </cell>
          <cell r="J955">
            <v>0</v>
          </cell>
          <cell r="K955">
            <v>0</v>
          </cell>
          <cell r="L955">
            <v>0</v>
          </cell>
          <cell r="M955">
            <v>0</v>
          </cell>
          <cell r="N955">
            <v>0</v>
          </cell>
          <cell r="O955">
            <v>1</v>
          </cell>
          <cell r="P955" t="str">
            <v>SYDE</v>
          </cell>
          <cell r="R955">
            <v>0</v>
          </cell>
          <cell r="S955">
            <v>0</v>
          </cell>
          <cell r="T955">
            <v>0</v>
          </cell>
          <cell r="U955">
            <v>0</v>
          </cell>
          <cell r="V955">
            <v>0</v>
          </cell>
          <cell r="W955">
            <v>0</v>
          </cell>
          <cell r="X955">
            <v>0</v>
          </cell>
          <cell r="Y955">
            <v>0</v>
          </cell>
        </row>
        <row r="956">
          <cell r="B956" t="str">
            <v>SYDE311</v>
          </cell>
          <cell r="C956" t="str">
            <v>SYDE</v>
          </cell>
          <cell r="D956" t="str">
            <v>311</v>
          </cell>
          <cell r="E956" t="str">
            <v>Advanced Engineering Math 2</v>
          </cell>
          <cell r="F956">
            <v>3</v>
          </cell>
          <cell r="G956">
            <v>1</v>
          </cell>
          <cell r="H956">
            <v>0</v>
          </cell>
          <cell r="I956">
            <v>0.5</v>
          </cell>
          <cell r="J956">
            <v>1</v>
          </cell>
          <cell r="K956">
            <v>0</v>
          </cell>
          <cell r="L956">
            <v>0</v>
          </cell>
          <cell r="M956">
            <v>0</v>
          </cell>
          <cell r="N956">
            <v>0</v>
          </cell>
          <cell r="O956">
            <v>0</v>
          </cell>
          <cell r="P956" t="str">
            <v>SYDE</v>
          </cell>
          <cell r="R956">
            <v>3.5</v>
          </cell>
          <cell r="S956">
            <v>42</v>
          </cell>
          <cell r="T956">
            <v>42</v>
          </cell>
          <cell r="U956">
            <v>0</v>
          </cell>
          <cell r="V956">
            <v>0</v>
          </cell>
          <cell r="W956">
            <v>0</v>
          </cell>
          <cell r="X956">
            <v>0</v>
          </cell>
          <cell r="Y956">
            <v>0</v>
          </cell>
        </row>
        <row r="957">
          <cell r="B957" t="str">
            <v>SYDE312</v>
          </cell>
          <cell r="C957" t="str">
            <v>SYDE</v>
          </cell>
          <cell r="D957" t="str">
            <v>312</v>
          </cell>
          <cell r="E957" t="str">
            <v>Applied Linear Algebra</v>
          </cell>
          <cell r="F957">
            <v>3</v>
          </cell>
          <cell r="G957">
            <v>1</v>
          </cell>
          <cell r="H957">
            <v>0</v>
          </cell>
          <cell r="I957">
            <v>0.5</v>
          </cell>
          <cell r="J957">
            <v>1</v>
          </cell>
          <cell r="K957">
            <v>0</v>
          </cell>
          <cell r="L957">
            <v>0</v>
          </cell>
          <cell r="M957">
            <v>0</v>
          </cell>
          <cell r="N957">
            <v>0</v>
          </cell>
          <cell r="O957">
            <v>0</v>
          </cell>
          <cell r="P957" t="str">
            <v>SYDE</v>
          </cell>
          <cell r="R957">
            <v>3.5</v>
          </cell>
          <cell r="S957">
            <v>42</v>
          </cell>
          <cell r="T957">
            <v>42</v>
          </cell>
          <cell r="U957">
            <v>0</v>
          </cell>
          <cell r="V957">
            <v>0</v>
          </cell>
          <cell r="W957">
            <v>0</v>
          </cell>
          <cell r="X957">
            <v>0</v>
          </cell>
          <cell r="Y957">
            <v>0</v>
          </cell>
        </row>
        <row r="958">
          <cell r="B958" t="str">
            <v>SYDE322</v>
          </cell>
          <cell r="C958" t="str">
            <v>SYDE</v>
          </cell>
          <cell r="D958">
            <v>322</v>
          </cell>
          <cell r="E958" t="str">
            <v>Software Design</v>
          </cell>
          <cell r="F958">
            <v>3</v>
          </cell>
          <cell r="G958">
            <v>1</v>
          </cell>
          <cell r="H958">
            <v>0</v>
          </cell>
          <cell r="I958">
            <v>0.5</v>
          </cell>
          <cell r="J958">
            <v>0</v>
          </cell>
          <cell r="K958">
            <v>0</v>
          </cell>
          <cell r="L958">
            <v>0</v>
          </cell>
          <cell r="M958">
            <v>0.5</v>
          </cell>
          <cell r="N958">
            <v>0.5</v>
          </cell>
          <cell r="O958">
            <v>0</v>
          </cell>
          <cell r="P958" t="str">
            <v>SYDE</v>
          </cell>
          <cell r="R958">
            <v>3.5</v>
          </cell>
          <cell r="S958">
            <v>42</v>
          </cell>
          <cell r="T958">
            <v>0</v>
          </cell>
          <cell r="U958">
            <v>0</v>
          </cell>
          <cell r="V958">
            <v>0</v>
          </cell>
          <cell r="W958">
            <v>21</v>
          </cell>
          <cell r="X958">
            <v>21</v>
          </cell>
          <cell r="Y958">
            <v>42</v>
          </cell>
        </row>
        <row r="959">
          <cell r="B959" t="str">
            <v>SYDE324</v>
          </cell>
          <cell r="C959" t="str">
            <v>SYDE</v>
          </cell>
          <cell r="D959">
            <v>324</v>
          </cell>
          <cell r="E959" t="str">
            <v>Data Structure and Algorithms</v>
          </cell>
          <cell r="F959">
            <v>3</v>
          </cell>
          <cell r="G959">
            <v>1</v>
          </cell>
          <cell r="H959">
            <v>0</v>
          </cell>
          <cell r="I959">
            <v>0.5</v>
          </cell>
          <cell r="J959">
            <v>0.2</v>
          </cell>
          <cell r="K959">
            <v>0</v>
          </cell>
          <cell r="L959">
            <v>0</v>
          </cell>
          <cell r="M959">
            <v>0.4</v>
          </cell>
          <cell r="N959">
            <v>0.4</v>
          </cell>
          <cell r="O959">
            <v>0</v>
          </cell>
          <cell r="P959" t="str">
            <v>SYDE</v>
          </cell>
          <cell r="R959">
            <v>3.5</v>
          </cell>
          <cell r="S959">
            <v>42</v>
          </cell>
          <cell r="T959">
            <v>8.4</v>
          </cell>
          <cell r="U959">
            <v>0</v>
          </cell>
          <cell r="V959">
            <v>0</v>
          </cell>
          <cell r="W959">
            <v>16.8</v>
          </cell>
          <cell r="X959">
            <v>16.8</v>
          </cell>
          <cell r="Y959">
            <v>33.6</v>
          </cell>
          <cell r="AA959" t="str">
            <v>now SYDE 223</v>
          </cell>
        </row>
        <row r="960">
          <cell r="B960" t="str">
            <v>SYDE331</v>
          </cell>
          <cell r="C960" t="str">
            <v>SYDE</v>
          </cell>
          <cell r="D960" t="str">
            <v>331</v>
          </cell>
          <cell r="E960" t="str">
            <v>Engineering Economics</v>
          </cell>
          <cell r="F960">
            <v>3</v>
          </cell>
          <cell r="G960">
            <v>1</v>
          </cell>
          <cell r="H960">
            <v>0</v>
          </cell>
          <cell r="I960">
            <v>0.5</v>
          </cell>
          <cell r="J960">
            <v>0</v>
          </cell>
          <cell r="K960">
            <v>0</v>
          </cell>
          <cell r="L960">
            <v>1</v>
          </cell>
          <cell r="M960">
            <v>0</v>
          </cell>
          <cell r="N960">
            <v>0</v>
          </cell>
          <cell r="O960">
            <v>0</v>
          </cell>
          <cell r="P960" t="str">
            <v>SYDE</v>
          </cell>
          <cell r="R960">
            <v>3.5</v>
          </cell>
          <cell r="S960">
            <v>42</v>
          </cell>
          <cell r="T960">
            <v>0</v>
          </cell>
          <cell r="U960">
            <v>0</v>
          </cell>
          <cell r="V960">
            <v>42</v>
          </cell>
          <cell r="W960">
            <v>0</v>
          </cell>
          <cell r="X960">
            <v>0</v>
          </cell>
          <cell r="Y960">
            <v>0</v>
          </cell>
          <cell r="AA960" t="str">
            <v>replaced by SYDE 262</v>
          </cell>
        </row>
        <row r="961">
          <cell r="B961" t="str">
            <v>SYDE332</v>
          </cell>
          <cell r="C961" t="str">
            <v>SYDE</v>
          </cell>
          <cell r="D961" t="str">
            <v>332</v>
          </cell>
          <cell r="E961" t="str">
            <v>Societal and Environmental Systems</v>
          </cell>
          <cell r="F961">
            <v>3</v>
          </cell>
          <cell r="G961">
            <v>1</v>
          </cell>
          <cell r="H961">
            <v>0</v>
          </cell>
          <cell r="I961">
            <v>0.5</v>
          </cell>
          <cell r="J961">
            <v>0.25</v>
          </cell>
          <cell r="K961">
            <v>0</v>
          </cell>
          <cell r="L961">
            <v>0</v>
          </cell>
          <cell r="M961">
            <v>0.5</v>
          </cell>
          <cell r="N961">
            <v>0.25</v>
          </cell>
          <cell r="O961">
            <v>0</v>
          </cell>
          <cell r="P961" t="str">
            <v>SYDE</v>
          </cell>
          <cell r="R961">
            <v>3.5</v>
          </cell>
          <cell r="S961">
            <v>42</v>
          </cell>
          <cell r="T961">
            <v>10.5</v>
          </cell>
          <cell r="U961">
            <v>0</v>
          </cell>
          <cell r="V961">
            <v>0</v>
          </cell>
          <cell r="W961">
            <v>21</v>
          </cell>
          <cell r="X961">
            <v>10.5</v>
          </cell>
          <cell r="Y961">
            <v>31.5</v>
          </cell>
        </row>
        <row r="962">
          <cell r="B962" t="str">
            <v>SYDE334</v>
          </cell>
          <cell r="C962" t="str">
            <v>SYDE</v>
          </cell>
          <cell r="D962">
            <v>334</v>
          </cell>
          <cell r="E962" t="str">
            <v>Applied Statistics</v>
          </cell>
          <cell r="F962">
            <v>3</v>
          </cell>
          <cell r="G962">
            <v>1</v>
          </cell>
          <cell r="H962">
            <v>0</v>
          </cell>
          <cell r="I962">
            <v>0.5</v>
          </cell>
          <cell r="J962">
            <v>1</v>
          </cell>
          <cell r="K962">
            <v>0</v>
          </cell>
          <cell r="L962">
            <v>0</v>
          </cell>
          <cell r="M962">
            <v>0</v>
          </cell>
          <cell r="N962">
            <v>0</v>
          </cell>
          <cell r="O962">
            <v>0</v>
          </cell>
          <cell r="P962" t="str">
            <v>SYDE</v>
          </cell>
          <cell r="R962">
            <v>3.5</v>
          </cell>
          <cell r="S962">
            <v>42</v>
          </cell>
          <cell r="T962">
            <v>42</v>
          </cell>
          <cell r="U962">
            <v>0</v>
          </cell>
          <cell r="V962">
            <v>0</v>
          </cell>
          <cell r="W962">
            <v>0</v>
          </cell>
          <cell r="X962">
            <v>0</v>
          </cell>
          <cell r="Y962">
            <v>0</v>
          </cell>
        </row>
        <row r="963">
          <cell r="B963" t="str">
            <v>SYDE348</v>
          </cell>
          <cell r="C963" t="str">
            <v>SYDE</v>
          </cell>
          <cell r="D963">
            <v>348</v>
          </cell>
          <cell r="E963" t="str">
            <v>User Centred Design Methods</v>
          </cell>
          <cell r="F963">
            <v>3</v>
          </cell>
          <cell r="G963">
            <v>0</v>
          </cell>
          <cell r="H963">
            <v>0</v>
          </cell>
          <cell r="I963">
            <v>0.5</v>
          </cell>
          <cell r="J963">
            <v>0</v>
          </cell>
          <cell r="K963">
            <v>0</v>
          </cell>
          <cell r="L963">
            <v>0</v>
          </cell>
          <cell r="M963">
            <v>0.25</v>
          </cell>
          <cell r="N963">
            <v>0.75</v>
          </cell>
          <cell r="O963">
            <v>0</v>
          </cell>
          <cell r="P963" t="str">
            <v>SYDE</v>
          </cell>
          <cell r="R963">
            <v>3</v>
          </cell>
          <cell r="S963">
            <v>36</v>
          </cell>
          <cell r="T963">
            <v>0</v>
          </cell>
          <cell r="U963">
            <v>0</v>
          </cell>
          <cell r="V963">
            <v>0</v>
          </cell>
          <cell r="W963">
            <v>9</v>
          </cell>
          <cell r="X963">
            <v>27</v>
          </cell>
          <cell r="Y963">
            <v>36</v>
          </cell>
        </row>
        <row r="964">
          <cell r="B964" t="str">
            <v>SYDE351</v>
          </cell>
          <cell r="C964" t="str">
            <v>SYDE</v>
          </cell>
          <cell r="D964" t="str">
            <v>351</v>
          </cell>
          <cell r="E964" t="str">
            <v>Systems Models 1</v>
          </cell>
          <cell r="F964">
            <v>3</v>
          </cell>
          <cell r="G964">
            <v>1</v>
          </cell>
          <cell r="H964">
            <v>0</v>
          </cell>
          <cell r="I964">
            <v>0.5</v>
          </cell>
          <cell r="J964">
            <v>0</v>
          </cell>
          <cell r="K964">
            <v>0.25</v>
          </cell>
          <cell r="L964">
            <v>0</v>
          </cell>
          <cell r="M964">
            <v>0.5</v>
          </cell>
          <cell r="N964">
            <v>0.25</v>
          </cell>
          <cell r="O964">
            <v>0</v>
          </cell>
          <cell r="P964" t="str">
            <v>SYDE</v>
          </cell>
          <cell r="R964">
            <v>3.5</v>
          </cell>
          <cell r="S964">
            <v>42</v>
          </cell>
          <cell r="T964">
            <v>0</v>
          </cell>
          <cell r="U964">
            <v>10.5</v>
          </cell>
          <cell r="V964">
            <v>0</v>
          </cell>
          <cell r="W964">
            <v>21</v>
          </cell>
          <cell r="X964">
            <v>10.5</v>
          </cell>
          <cell r="Y964">
            <v>31.5</v>
          </cell>
        </row>
        <row r="965">
          <cell r="B965" t="str">
            <v>SYDE352</v>
          </cell>
          <cell r="C965" t="str">
            <v>SYDE</v>
          </cell>
          <cell r="D965" t="str">
            <v>352</v>
          </cell>
          <cell r="E965" t="str">
            <v>Introduction to Control Systems</v>
          </cell>
          <cell r="F965">
            <v>3</v>
          </cell>
          <cell r="G965">
            <v>1</v>
          </cell>
          <cell r="H965">
            <v>0</v>
          </cell>
          <cell r="I965">
            <v>0.5</v>
          </cell>
          <cell r="J965">
            <v>0</v>
          </cell>
          <cell r="K965">
            <v>0</v>
          </cell>
          <cell r="L965">
            <v>0</v>
          </cell>
          <cell r="M965">
            <v>0.5</v>
          </cell>
          <cell r="N965">
            <v>0.5</v>
          </cell>
          <cell r="O965">
            <v>0</v>
          </cell>
          <cell r="P965" t="str">
            <v>SYDE</v>
          </cell>
          <cell r="R965">
            <v>3.5</v>
          </cell>
          <cell r="S965">
            <v>42</v>
          </cell>
          <cell r="T965">
            <v>0</v>
          </cell>
          <cell r="U965">
            <v>0</v>
          </cell>
          <cell r="V965">
            <v>0</v>
          </cell>
          <cell r="W965">
            <v>21</v>
          </cell>
          <cell r="X965">
            <v>21</v>
          </cell>
          <cell r="Y965">
            <v>42</v>
          </cell>
        </row>
        <row r="966">
          <cell r="B966" t="str">
            <v>SYDE352L</v>
          </cell>
          <cell r="C966" t="str">
            <v>SYDE</v>
          </cell>
          <cell r="D966" t="str">
            <v>352L</v>
          </cell>
          <cell r="E966" t="str">
            <v>Control Systems Lab</v>
          </cell>
          <cell r="F966">
            <v>0</v>
          </cell>
          <cell r="G966">
            <v>0</v>
          </cell>
          <cell r="H966">
            <v>3</v>
          </cell>
          <cell r="I966">
            <v>0.25</v>
          </cell>
          <cell r="J966">
            <v>0</v>
          </cell>
          <cell r="K966">
            <v>0</v>
          </cell>
          <cell r="L966">
            <v>0</v>
          </cell>
          <cell r="M966">
            <v>0.5</v>
          </cell>
          <cell r="N966">
            <v>0.5</v>
          </cell>
          <cell r="O966">
            <v>0</v>
          </cell>
          <cell r="P966" t="str">
            <v>SYDE</v>
          </cell>
          <cell r="R966">
            <v>1.5</v>
          </cell>
          <cell r="S966">
            <v>18</v>
          </cell>
          <cell r="T966">
            <v>0</v>
          </cell>
          <cell r="U966">
            <v>0</v>
          </cell>
          <cell r="V966">
            <v>0</v>
          </cell>
          <cell r="W966">
            <v>9</v>
          </cell>
          <cell r="X966">
            <v>9</v>
          </cell>
          <cell r="Y966">
            <v>18</v>
          </cell>
        </row>
        <row r="967">
          <cell r="B967" t="str">
            <v>SYDE361</v>
          </cell>
          <cell r="C967" t="str">
            <v>SYDE</v>
          </cell>
          <cell r="D967" t="str">
            <v>361</v>
          </cell>
          <cell r="E967" t="str">
            <v>Engineering Design</v>
          </cell>
          <cell r="F967">
            <v>3</v>
          </cell>
          <cell r="G967">
            <v>1</v>
          </cell>
          <cell r="H967">
            <v>3</v>
          </cell>
          <cell r="I967">
            <v>0.5</v>
          </cell>
          <cell r="J967">
            <v>0</v>
          </cell>
          <cell r="K967">
            <v>0</v>
          </cell>
          <cell r="L967">
            <v>0</v>
          </cell>
          <cell r="M967">
            <v>0.25</v>
          </cell>
          <cell r="N967">
            <v>0.75</v>
          </cell>
          <cell r="O967">
            <v>0</v>
          </cell>
          <cell r="P967" t="str">
            <v>SYDE</v>
          </cell>
          <cell r="R967">
            <v>5</v>
          </cell>
          <cell r="S967">
            <v>60</v>
          </cell>
          <cell r="T967">
            <v>0</v>
          </cell>
          <cell r="U967">
            <v>0</v>
          </cell>
          <cell r="V967">
            <v>0</v>
          </cell>
          <cell r="W967">
            <v>15</v>
          </cell>
          <cell r="X967">
            <v>45</v>
          </cell>
          <cell r="Y967">
            <v>60</v>
          </cell>
        </row>
        <row r="968">
          <cell r="B968" t="str">
            <v>SYDE362</v>
          </cell>
          <cell r="C968" t="str">
            <v>SYDE</v>
          </cell>
          <cell r="D968" t="str">
            <v>362</v>
          </cell>
          <cell r="E968" t="str">
            <v>Systems Design Workshop 1</v>
          </cell>
          <cell r="I968">
            <v>0.5</v>
          </cell>
          <cell r="J968">
            <v>0</v>
          </cell>
          <cell r="K968">
            <v>0</v>
          </cell>
          <cell r="L968">
            <v>0</v>
          </cell>
          <cell r="M968">
            <v>0</v>
          </cell>
          <cell r="N968">
            <v>1</v>
          </cell>
          <cell r="O968">
            <v>0</v>
          </cell>
          <cell r="P968" t="str">
            <v>SYDE</v>
          </cell>
          <cell r="Q968" t="str">
            <v>K</v>
          </cell>
          <cell r="R968" t="str">
            <v/>
          </cell>
          <cell r="S968" t="str">
            <v/>
          </cell>
          <cell r="T968" t="str">
            <v/>
          </cell>
          <cell r="U968" t="str">
            <v/>
          </cell>
          <cell r="V968" t="str">
            <v/>
          </cell>
          <cell r="W968" t="str">
            <v/>
          </cell>
          <cell r="X968" t="str">
            <v/>
          </cell>
          <cell r="Y968" t="str">
            <v/>
          </cell>
        </row>
        <row r="969">
          <cell r="B969" t="str">
            <v>SYDE372</v>
          </cell>
          <cell r="C969" t="str">
            <v>SYDE</v>
          </cell>
          <cell r="D969">
            <v>372</v>
          </cell>
          <cell r="E969" t="str">
            <v>Introduction to Pattern Recognition</v>
          </cell>
          <cell r="F969">
            <v>3</v>
          </cell>
          <cell r="G969">
            <v>1</v>
          </cell>
          <cell r="H969">
            <v>0</v>
          </cell>
          <cell r="I969">
            <v>0.5</v>
          </cell>
          <cell r="J969">
            <v>0</v>
          </cell>
          <cell r="K969">
            <v>0</v>
          </cell>
          <cell r="L969">
            <v>0</v>
          </cell>
          <cell r="M969">
            <v>0.5</v>
          </cell>
          <cell r="N969">
            <v>0.5</v>
          </cell>
          <cell r="O969">
            <v>0</v>
          </cell>
          <cell r="P969" t="str">
            <v>SYDE</v>
          </cell>
          <cell r="R969">
            <v>3.5</v>
          </cell>
          <cell r="S969">
            <v>42</v>
          </cell>
          <cell r="T969">
            <v>0</v>
          </cell>
          <cell r="U969">
            <v>0</v>
          </cell>
          <cell r="V969">
            <v>0</v>
          </cell>
          <cell r="W969">
            <v>21</v>
          </cell>
          <cell r="X969">
            <v>21</v>
          </cell>
          <cell r="Y969">
            <v>42</v>
          </cell>
        </row>
        <row r="970">
          <cell r="B970" t="str">
            <v>SYDE381</v>
          </cell>
          <cell r="C970" t="str">
            <v>SYDE</v>
          </cell>
          <cell r="D970" t="str">
            <v>381</v>
          </cell>
          <cell r="E970" t="str">
            <v>Thermodynamics</v>
          </cell>
          <cell r="F970">
            <v>3</v>
          </cell>
          <cell r="G970">
            <v>1</v>
          </cell>
          <cell r="H970">
            <v>0</v>
          </cell>
          <cell r="I970">
            <v>0.5</v>
          </cell>
          <cell r="J970">
            <v>0</v>
          </cell>
          <cell r="K970">
            <v>0.45</v>
          </cell>
          <cell r="L970">
            <v>0</v>
          </cell>
          <cell r="M970">
            <v>0.55000000000000004</v>
          </cell>
          <cell r="N970">
            <v>0</v>
          </cell>
          <cell r="O970">
            <v>0</v>
          </cell>
          <cell r="P970" t="str">
            <v>SYDE</v>
          </cell>
          <cell r="R970">
            <v>3.5</v>
          </cell>
          <cell r="S970">
            <v>42</v>
          </cell>
          <cell r="T970">
            <v>0</v>
          </cell>
          <cell r="U970">
            <v>18.900000000000002</v>
          </cell>
          <cell r="V970">
            <v>0</v>
          </cell>
          <cell r="W970">
            <v>23.1</v>
          </cell>
          <cell r="X970">
            <v>0</v>
          </cell>
          <cell r="Y970">
            <v>23.1</v>
          </cell>
        </row>
        <row r="971">
          <cell r="B971" t="str">
            <v>SYDE382</v>
          </cell>
          <cell r="C971" t="str">
            <v>SYDE</v>
          </cell>
          <cell r="D971">
            <v>382</v>
          </cell>
          <cell r="E971" t="str">
            <v>Modelling &amp; Simulation of Mechanical Systems</v>
          </cell>
          <cell r="F971">
            <v>3</v>
          </cell>
          <cell r="G971">
            <v>1</v>
          </cell>
          <cell r="H971">
            <v>0</v>
          </cell>
          <cell r="I971">
            <v>0.5</v>
          </cell>
          <cell r="J971">
            <v>0</v>
          </cell>
          <cell r="K971">
            <v>0</v>
          </cell>
          <cell r="L971">
            <v>0</v>
          </cell>
          <cell r="M971">
            <v>0.6</v>
          </cell>
          <cell r="N971">
            <v>0.4</v>
          </cell>
          <cell r="O971">
            <v>0</v>
          </cell>
          <cell r="P971" t="str">
            <v>SYDE</v>
          </cell>
          <cell r="R971">
            <v>3.5</v>
          </cell>
          <cell r="S971">
            <v>42</v>
          </cell>
          <cell r="T971">
            <v>0</v>
          </cell>
          <cell r="U971">
            <v>0</v>
          </cell>
          <cell r="V971">
            <v>0</v>
          </cell>
          <cell r="W971">
            <v>25.2</v>
          </cell>
          <cell r="X971">
            <v>16.8</v>
          </cell>
          <cell r="Y971">
            <v>42</v>
          </cell>
          <cell r="AA971" t="str">
            <v>F</v>
          </cell>
        </row>
        <row r="972">
          <cell r="B972" t="str">
            <v>SYDE383</v>
          </cell>
          <cell r="C972" t="str">
            <v>SYDE</v>
          </cell>
          <cell r="D972" t="str">
            <v>383</v>
          </cell>
          <cell r="E972" t="str">
            <v>Fluid Mechanics</v>
          </cell>
          <cell r="F972">
            <v>3</v>
          </cell>
          <cell r="G972">
            <v>1</v>
          </cell>
          <cell r="H972">
            <v>0.25</v>
          </cell>
          <cell r="I972">
            <v>0.5</v>
          </cell>
          <cell r="J972">
            <v>0</v>
          </cell>
          <cell r="K972">
            <v>0.5</v>
          </cell>
          <cell r="L972">
            <v>0</v>
          </cell>
          <cell r="M972">
            <v>0.5</v>
          </cell>
          <cell r="N972">
            <v>0</v>
          </cell>
          <cell r="O972">
            <v>0</v>
          </cell>
          <cell r="P972" t="str">
            <v>SYDE</v>
          </cell>
          <cell r="R972">
            <v>3.625</v>
          </cell>
          <cell r="S972">
            <v>43.5</v>
          </cell>
          <cell r="T972">
            <v>0</v>
          </cell>
          <cell r="U972">
            <v>21.75</v>
          </cell>
          <cell r="V972">
            <v>0</v>
          </cell>
          <cell r="W972">
            <v>21.75</v>
          </cell>
          <cell r="X972">
            <v>0</v>
          </cell>
          <cell r="Y972">
            <v>21.75</v>
          </cell>
          <cell r="Z972" t="str">
            <v>F2011</v>
          </cell>
        </row>
        <row r="973">
          <cell r="B973" t="str">
            <v>SYDE384</v>
          </cell>
          <cell r="C973" t="str">
            <v>SYDE</v>
          </cell>
          <cell r="D973" t="str">
            <v>384</v>
          </cell>
          <cell r="E973" t="str">
            <v>Biological and Human Systems</v>
          </cell>
          <cell r="F973">
            <v>3</v>
          </cell>
          <cell r="G973">
            <v>1</v>
          </cell>
          <cell r="H973">
            <v>0</v>
          </cell>
          <cell r="I973">
            <v>0.5</v>
          </cell>
          <cell r="J973">
            <v>0</v>
          </cell>
          <cell r="K973">
            <v>0.7</v>
          </cell>
          <cell r="L973">
            <v>0</v>
          </cell>
          <cell r="M973">
            <v>0.3</v>
          </cell>
          <cell r="N973">
            <v>0</v>
          </cell>
          <cell r="O973">
            <v>0</v>
          </cell>
          <cell r="P973" t="str">
            <v>SYDE</v>
          </cell>
          <cell r="R973">
            <v>3.5</v>
          </cell>
          <cell r="S973">
            <v>42</v>
          </cell>
          <cell r="T973">
            <v>0</v>
          </cell>
          <cell r="U973">
            <v>29.4</v>
          </cell>
          <cell r="V973">
            <v>0</v>
          </cell>
          <cell r="W973">
            <v>12.6</v>
          </cell>
          <cell r="X973">
            <v>0</v>
          </cell>
          <cell r="Y973">
            <v>12.6</v>
          </cell>
          <cell r="Z973" t="str">
            <v>F2009</v>
          </cell>
        </row>
        <row r="974">
          <cell r="B974" t="str">
            <v>SYDE401</v>
          </cell>
          <cell r="C974" t="str">
            <v>SYDE</v>
          </cell>
          <cell r="D974" t="str">
            <v>401</v>
          </cell>
          <cell r="E974" t="str">
            <v>Seminar</v>
          </cell>
          <cell r="I974">
            <v>0</v>
          </cell>
          <cell r="J974">
            <v>0</v>
          </cell>
          <cell r="K974">
            <v>0</v>
          </cell>
          <cell r="L974">
            <v>0</v>
          </cell>
          <cell r="M974">
            <v>0</v>
          </cell>
          <cell r="N974">
            <v>0</v>
          </cell>
          <cell r="O974">
            <v>1</v>
          </cell>
          <cell r="P974" t="str">
            <v>SYDE</v>
          </cell>
          <cell r="R974">
            <v>0</v>
          </cell>
          <cell r="S974">
            <v>0</v>
          </cell>
          <cell r="T974">
            <v>0</v>
          </cell>
          <cell r="U974">
            <v>0</v>
          </cell>
          <cell r="V974">
            <v>0</v>
          </cell>
          <cell r="W974">
            <v>0</v>
          </cell>
          <cell r="X974">
            <v>0</v>
          </cell>
          <cell r="Y974">
            <v>0</v>
          </cell>
        </row>
        <row r="975">
          <cell r="B975" t="str">
            <v>SYDE402</v>
          </cell>
          <cell r="C975" t="str">
            <v>SYDE</v>
          </cell>
          <cell r="D975" t="str">
            <v>402</v>
          </cell>
          <cell r="E975" t="str">
            <v>Seminar</v>
          </cell>
          <cell r="I975">
            <v>0</v>
          </cell>
          <cell r="J975">
            <v>0</v>
          </cell>
          <cell r="K975">
            <v>0</v>
          </cell>
          <cell r="L975">
            <v>0</v>
          </cell>
          <cell r="M975">
            <v>0</v>
          </cell>
          <cell r="N975">
            <v>0</v>
          </cell>
          <cell r="O975">
            <v>1</v>
          </cell>
          <cell r="P975" t="str">
            <v>SYDE</v>
          </cell>
          <cell r="R975">
            <v>0</v>
          </cell>
          <cell r="S975">
            <v>0</v>
          </cell>
          <cell r="T975">
            <v>0</v>
          </cell>
          <cell r="U975">
            <v>0</v>
          </cell>
          <cell r="V975">
            <v>0</v>
          </cell>
          <cell r="W975">
            <v>0</v>
          </cell>
          <cell r="X975">
            <v>0</v>
          </cell>
          <cell r="Y975">
            <v>0</v>
          </cell>
        </row>
        <row r="976">
          <cell r="B976" t="str">
            <v>SYDE411</v>
          </cell>
          <cell r="C976" t="str">
            <v>SYDE</v>
          </cell>
          <cell r="D976" t="str">
            <v>411</v>
          </cell>
          <cell r="E976" t="str">
            <v>Optimization and Numerical Methods</v>
          </cell>
          <cell r="F976">
            <v>3</v>
          </cell>
          <cell r="G976">
            <v>1</v>
          </cell>
          <cell r="H976">
            <v>0</v>
          </cell>
          <cell r="I976">
            <v>0.5</v>
          </cell>
          <cell r="J976">
            <v>0.75</v>
          </cell>
          <cell r="K976">
            <v>0</v>
          </cell>
          <cell r="L976">
            <v>0</v>
          </cell>
          <cell r="M976">
            <v>0.25</v>
          </cell>
          <cell r="N976">
            <v>0</v>
          </cell>
          <cell r="O976">
            <v>0</v>
          </cell>
          <cell r="P976" t="str">
            <v>SYDE</v>
          </cell>
          <cell r="R976">
            <v>3.5</v>
          </cell>
          <cell r="S976">
            <v>42</v>
          </cell>
          <cell r="T976">
            <v>31.5</v>
          </cell>
          <cell r="U976">
            <v>0</v>
          </cell>
          <cell r="V976">
            <v>0</v>
          </cell>
          <cell r="W976">
            <v>10.5</v>
          </cell>
          <cell r="X976">
            <v>0</v>
          </cell>
          <cell r="Y976">
            <v>10.5</v>
          </cell>
        </row>
        <row r="977">
          <cell r="B977" t="str">
            <v>SYDE422</v>
          </cell>
          <cell r="C977" t="str">
            <v>SYDE</v>
          </cell>
          <cell r="D977" t="str">
            <v>422</v>
          </cell>
          <cell r="E977" t="str">
            <v>Machine Intelligence</v>
          </cell>
          <cell r="F977">
            <v>3</v>
          </cell>
          <cell r="G977">
            <v>1</v>
          </cell>
          <cell r="H977">
            <v>0</v>
          </cell>
          <cell r="I977">
            <v>0.5</v>
          </cell>
          <cell r="J977">
            <v>0.4</v>
          </cell>
          <cell r="K977">
            <v>0</v>
          </cell>
          <cell r="L977">
            <v>0</v>
          </cell>
          <cell r="M977">
            <v>0.3</v>
          </cell>
          <cell r="N977">
            <v>0.3</v>
          </cell>
          <cell r="O977">
            <v>0</v>
          </cell>
          <cell r="P977" t="str">
            <v>SYDE</v>
          </cell>
          <cell r="R977">
            <v>3.5</v>
          </cell>
          <cell r="S977">
            <v>42</v>
          </cell>
          <cell r="T977">
            <v>16.8</v>
          </cell>
          <cell r="U977">
            <v>0</v>
          </cell>
          <cell r="V977">
            <v>0</v>
          </cell>
          <cell r="W977">
            <v>12.6</v>
          </cell>
          <cell r="X977">
            <v>12.6</v>
          </cell>
          <cell r="Y977">
            <v>25.2</v>
          </cell>
        </row>
        <row r="978">
          <cell r="B978" t="str">
            <v>SYDE423</v>
          </cell>
          <cell r="C978" t="str">
            <v>SYDE</v>
          </cell>
          <cell r="D978">
            <v>423</v>
          </cell>
          <cell r="E978" t="str">
            <v>Computer Algorithm Design &amp; Analysis</v>
          </cell>
          <cell r="F978">
            <v>3</v>
          </cell>
          <cell r="G978">
            <v>1</v>
          </cell>
          <cell r="H978">
            <v>0</v>
          </cell>
          <cell r="I978">
            <v>0.5</v>
          </cell>
          <cell r="J978">
            <v>0</v>
          </cell>
          <cell r="K978">
            <v>0</v>
          </cell>
          <cell r="L978">
            <v>0</v>
          </cell>
          <cell r="M978">
            <v>0.7</v>
          </cell>
          <cell r="N978">
            <v>0.3</v>
          </cell>
          <cell r="O978">
            <v>0</v>
          </cell>
          <cell r="P978" t="str">
            <v>SYDE</v>
          </cell>
          <cell r="R978">
            <v>3.5</v>
          </cell>
          <cell r="S978">
            <v>42</v>
          </cell>
          <cell r="T978">
            <v>0</v>
          </cell>
          <cell r="U978">
            <v>0</v>
          </cell>
          <cell r="V978">
            <v>0</v>
          </cell>
          <cell r="W978">
            <v>29.4</v>
          </cell>
          <cell r="X978">
            <v>12.6</v>
          </cell>
          <cell r="Y978">
            <v>42</v>
          </cell>
          <cell r="AA978" t="str">
            <v>F</v>
          </cell>
        </row>
        <row r="979">
          <cell r="B979" t="str">
            <v>SYDE431</v>
          </cell>
          <cell r="C979" t="str">
            <v xml:space="preserve">SYDE </v>
          </cell>
          <cell r="D979" t="str">
            <v>431</v>
          </cell>
          <cell r="E979" t="str">
            <v>Design Optimization Under Probabilistic Uncertainty</v>
          </cell>
          <cell r="F979">
            <v>3</v>
          </cell>
          <cell r="G979">
            <v>1</v>
          </cell>
          <cell r="H979">
            <v>0</v>
          </cell>
          <cell r="I979">
            <v>0.5</v>
          </cell>
          <cell r="J979">
            <v>0.4</v>
          </cell>
          <cell r="K979">
            <v>0</v>
          </cell>
          <cell r="L979">
            <v>0</v>
          </cell>
          <cell r="M979">
            <v>0.35</v>
          </cell>
          <cell r="N979">
            <v>0.25</v>
          </cell>
          <cell r="O979">
            <v>0</v>
          </cell>
          <cell r="P979" t="str">
            <v>SYDE</v>
          </cell>
          <cell r="R979">
            <v>3.5</v>
          </cell>
          <cell r="S979">
            <v>42</v>
          </cell>
          <cell r="T979">
            <v>16.8</v>
          </cell>
          <cell r="U979">
            <v>0</v>
          </cell>
          <cell r="V979">
            <v>0</v>
          </cell>
          <cell r="W979">
            <v>14.7</v>
          </cell>
          <cell r="X979">
            <v>10.5</v>
          </cell>
          <cell r="Y979">
            <v>25.2</v>
          </cell>
        </row>
        <row r="980">
          <cell r="B980" t="str">
            <v>SYDE433</v>
          </cell>
          <cell r="C980" t="str">
            <v>SYDE</v>
          </cell>
          <cell r="D980" t="str">
            <v>433</v>
          </cell>
          <cell r="E980" t="str">
            <v>Conflict Resolution</v>
          </cell>
          <cell r="F980">
            <v>3</v>
          </cell>
          <cell r="G980">
            <v>1</v>
          </cell>
          <cell r="H980">
            <v>0</v>
          </cell>
          <cell r="I980">
            <v>0.5</v>
          </cell>
          <cell r="J980">
            <v>0.3</v>
          </cell>
          <cell r="K980">
            <v>0</v>
          </cell>
          <cell r="L980">
            <v>0</v>
          </cell>
          <cell r="M980">
            <v>0.4</v>
          </cell>
          <cell r="N980">
            <v>0.3</v>
          </cell>
          <cell r="O980">
            <v>0</v>
          </cell>
          <cell r="P980" t="str">
            <v>SYDE</v>
          </cell>
          <cell r="R980">
            <v>3.5</v>
          </cell>
          <cell r="S980">
            <v>42</v>
          </cell>
          <cell r="T980">
            <v>12.6</v>
          </cell>
          <cell r="U980">
            <v>0</v>
          </cell>
          <cell r="V980">
            <v>0</v>
          </cell>
          <cell r="W980">
            <v>16.8</v>
          </cell>
          <cell r="X980">
            <v>12.6</v>
          </cell>
          <cell r="Y980">
            <v>29.4</v>
          </cell>
        </row>
        <row r="981">
          <cell r="B981" t="str">
            <v>SYDE444</v>
          </cell>
          <cell r="C981" t="str">
            <v>SYDE</v>
          </cell>
          <cell r="D981">
            <v>444</v>
          </cell>
          <cell r="E981" t="str">
            <v>Biomedical Measurement and Signal Processing</v>
          </cell>
          <cell r="F981">
            <v>3</v>
          </cell>
          <cell r="G981">
            <v>1</v>
          </cell>
          <cell r="H981">
            <v>0</v>
          </cell>
          <cell r="I981">
            <v>0.5</v>
          </cell>
          <cell r="J981">
            <v>0</v>
          </cell>
          <cell r="K981">
            <v>0.3</v>
          </cell>
          <cell r="L981">
            <v>0</v>
          </cell>
          <cell r="M981">
            <v>0.7</v>
          </cell>
          <cell r="N981">
            <v>0</v>
          </cell>
          <cell r="O981">
            <v>0</v>
          </cell>
          <cell r="P981" t="str">
            <v>SYDE</v>
          </cell>
          <cell r="R981">
            <v>3.5</v>
          </cell>
          <cell r="S981">
            <v>42</v>
          </cell>
          <cell r="T981">
            <v>0</v>
          </cell>
          <cell r="U981">
            <v>12.6</v>
          </cell>
          <cell r="V981">
            <v>0</v>
          </cell>
          <cell r="W981">
            <v>29.4</v>
          </cell>
          <cell r="X981">
            <v>0</v>
          </cell>
          <cell r="Y981">
            <v>29.4</v>
          </cell>
        </row>
        <row r="982">
          <cell r="B982" t="str">
            <v>SYDE454</v>
          </cell>
          <cell r="C982" t="str">
            <v>SYDE</v>
          </cell>
          <cell r="D982">
            <v>454</v>
          </cell>
          <cell r="E982" t="str">
            <v xml:space="preserve">Computer Simulation of Systems </v>
          </cell>
          <cell r="F982">
            <v>3</v>
          </cell>
          <cell r="G982">
            <v>1</v>
          </cell>
          <cell r="H982">
            <v>0</v>
          </cell>
          <cell r="I982">
            <v>0.5</v>
          </cell>
          <cell r="J982">
            <v>0.2</v>
          </cell>
          <cell r="K982">
            <v>0</v>
          </cell>
          <cell r="L982">
            <v>0</v>
          </cell>
          <cell r="M982">
            <v>0.5</v>
          </cell>
          <cell r="N982">
            <v>0.3</v>
          </cell>
          <cell r="O982">
            <v>0</v>
          </cell>
          <cell r="P982" t="str">
            <v>SYDE</v>
          </cell>
          <cell r="R982">
            <v>3.5</v>
          </cell>
          <cell r="S982">
            <v>42</v>
          </cell>
          <cell r="T982">
            <v>8.4</v>
          </cell>
          <cell r="U982">
            <v>0</v>
          </cell>
          <cell r="V982">
            <v>0</v>
          </cell>
          <cell r="W982">
            <v>21</v>
          </cell>
          <cell r="X982">
            <v>12.6</v>
          </cell>
          <cell r="Y982">
            <v>33.6</v>
          </cell>
          <cell r="AA982" t="str">
            <v>F</v>
          </cell>
        </row>
        <row r="983">
          <cell r="B983" t="str">
            <v>SYDE461</v>
          </cell>
          <cell r="C983" t="str">
            <v>SYDE</v>
          </cell>
          <cell r="D983" t="str">
            <v>461</v>
          </cell>
          <cell r="E983" t="str">
            <v>Systems Design Workshop 2</v>
          </cell>
          <cell r="I983">
            <v>0.5</v>
          </cell>
          <cell r="J983">
            <v>0</v>
          </cell>
          <cell r="K983">
            <v>0</v>
          </cell>
          <cell r="L983">
            <v>0</v>
          </cell>
          <cell r="M983">
            <v>0</v>
          </cell>
          <cell r="N983">
            <v>1</v>
          </cell>
          <cell r="O983">
            <v>0</v>
          </cell>
          <cell r="P983" t="str">
            <v>SYDE</v>
          </cell>
          <cell r="Q983" t="str">
            <v>K</v>
          </cell>
          <cell r="R983" t="str">
            <v/>
          </cell>
          <cell r="S983" t="str">
            <v/>
          </cell>
          <cell r="T983" t="str">
            <v/>
          </cell>
          <cell r="U983" t="str">
            <v/>
          </cell>
          <cell r="V983" t="str">
            <v/>
          </cell>
          <cell r="W983" t="str">
            <v/>
          </cell>
          <cell r="X983" t="str">
            <v/>
          </cell>
          <cell r="Y983" t="str">
            <v/>
          </cell>
        </row>
        <row r="984">
          <cell r="B984" t="str">
            <v>SYDE462</v>
          </cell>
          <cell r="C984" t="str">
            <v>SYDE</v>
          </cell>
          <cell r="D984" t="str">
            <v>462</v>
          </cell>
          <cell r="E984" t="str">
            <v>Systems Design Workshop 3</v>
          </cell>
          <cell r="I984">
            <v>0.5</v>
          </cell>
          <cell r="J984">
            <v>0</v>
          </cell>
          <cell r="K984">
            <v>0</v>
          </cell>
          <cell r="L984">
            <v>0</v>
          </cell>
          <cell r="M984">
            <v>0</v>
          </cell>
          <cell r="N984">
            <v>1</v>
          </cell>
          <cell r="O984">
            <v>0</v>
          </cell>
          <cell r="P984" t="str">
            <v>SYDE</v>
          </cell>
          <cell r="Q984" t="str">
            <v>K</v>
          </cell>
          <cell r="R984" t="str">
            <v/>
          </cell>
          <cell r="S984" t="str">
            <v/>
          </cell>
          <cell r="T984" t="str">
            <v/>
          </cell>
          <cell r="U984" t="str">
            <v/>
          </cell>
          <cell r="V984" t="str">
            <v/>
          </cell>
          <cell r="W984" t="str">
            <v/>
          </cell>
          <cell r="X984" t="str">
            <v/>
          </cell>
          <cell r="Y984" t="str">
            <v/>
          </cell>
        </row>
        <row r="985">
          <cell r="B985" t="str">
            <v>SYDE475</v>
          </cell>
          <cell r="C985" t="str">
            <v>SYDE</v>
          </cell>
          <cell r="D985" t="str">
            <v>475</v>
          </cell>
          <cell r="E985" t="str">
            <v>Image Processing</v>
          </cell>
          <cell r="F985">
            <v>3</v>
          </cell>
          <cell r="G985">
            <v>1</v>
          </cell>
          <cell r="H985">
            <v>3</v>
          </cell>
          <cell r="I985">
            <v>0.5</v>
          </cell>
          <cell r="J985">
            <v>0.35</v>
          </cell>
          <cell r="K985">
            <v>0.25</v>
          </cell>
          <cell r="L985">
            <v>0</v>
          </cell>
          <cell r="M985">
            <v>0.4</v>
          </cell>
          <cell r="N985">
            <v>0</v>
          </cell>
          <cell r="O985">
            <v>0</v>
          </cell>
          <cell r="P985" t="str">
            <v>SYDE</v>
          </cell>
          <cell r="R985">
            <v>5</v>
          </cell>
          <cell r="S985">
            <v>60</v>
          </cell>
          <cell r="T985">
            <v>21</v>
          </cell>
          <cell r="U985">
            <v>15</v>
          </cell>
          <cell r="V985">
            <v>0</v>
          </cell>
          <cell r="W985">
            <v>24</v>
          </cell>
          <cell r="X985">
            <v>0</v>
          </cell>
          <cell r="Y985">
            <v>24</v>
          </cell>
        </row>
        <row r="986">
          <cell r="B986" t="str">
            <v>SYDE511</v>
          </cell>
          <cell r="C986" t="str">
            <v>SYDE</v>
          </cell>
          <cell r="D986">
            <v>511</v>
          </cell>
          <cell r="E986" t="str">
            <v>Optim. Methods for Stochastic Systems</v>
          </cell>
          <cell r="F986">
            <v>3</v>
          </cell>
          <cell r="G986">
            <v>1</v>
          </cell>
          <cell r="H986">
            <v>0</v>
          </cell>
          <cell r="I986">
            <v>0.5</v>
          </cell>
          <cell r="J986">
            <v>0</v>
          </cell>
          <cell r="K986">
            <v>0</v>
          </cell>
          <cell r="L986">
            <v>0</v>
          </cell>
          <cell r="M986">
            <v>0.5</v>
          </cell>
          <cell r="N986">
            <v>0.5</v>
          </cell>
          <cell r="O986">
            <v>0</v>
          </cell>
          <cell r="P986" t="str">
            <v>SYDE</v>
          </cell>
          <cell r="R986">
            <v>3.5</v>
          </cell>
          <cell r="S986">
            <v>42</v>
          </cell>
          <cell r="T986">
            <v>0</v>
          </cell>
          <cell r="U986">
            <v>0</v>
          </cell>
          <cell r="V986">
            <v>0</v>
          </cell>
          <cell r="W986">
            <v>21</v>
          </cell>
          <cell r="X986">
            <v>21</v>
          </cell>
          <cell r="Y986">
            <v>42</v>
          </cell>
          <cell r="AA986" t="str">
            <v>F</v>
          </cell>
        </row>
        <row r="987">
          <cell r="B987" t="str">
            <v>SYDE524</v>
          </cell>
          <cell r="C987" t="str">
            <v>SYDE</v>
          </cell>
          <cell r="D987">
            <v>524</v>
          </cell>
          <cell r="E987" t="str">
            <v>Embedded Real-time Systems Design</v>
          </cell>
          <cell r="F987">
            <v>3</v>
          </cell>
          <cell r="G987">
            <v>1</v>
          </cell>
          <cell r="H987">
            <v>0</v>
          </cell>
          <cell r="I987">
            <v>0.5</v>
          </cell>
          <cell r="J987">
            <v>0</v>
          </cell>
          <cell r="K987">
            <v>0</v>
          </cell>
          <cell r="L987">
            <v>0</v>
          </cell>
          <cell r="M987">
            <v>0.5</v>
          </cell>
          <cell r="N987">
            <v>0.5</v>
          </cell>
          <cell r="O987">
            <v>0</v>
          </cell>
          <cell r="P987" t="str">
            <v>SYDE</v>
          </cell>
          <cell r="R987">
            <v>3.5</v>
          </cell>
          <cell r="S987">
            <v>42</v>
          </cell>
          <cell r="T987">
            <v>0</v>
          </cell>
          <cell r="U987">
            <v>0</v>
          </cell>
          <cell r="V987">
            <v>0</v>
          </cell>
          <cell r="W987">
            <v>21</v>
          </cell>
          <cell r="X987">
            <v>21</v>
          </cell>
          <cell r="Y987">
            <v>42</v>
          </cell>
          <cell r="AA987" t="str">
            <v>F</v>
          </cell>
        </row>
        <row r="988">
          <cell r="B988" t="str">
            <v>SYDE531</v>
          </cell>
          <cell r="C988" t="str">
            <v>SDYE</v>
          </cell>
          <cell r="D988" t="str">
            <v>531</v>
          </cell>
          <cell r="E988" t="str">
            <v>Design Optimization Under Probabilistic Uncertainty</v>
          </cell>
          <cell r="F988">
            <v>3</v>
          </cell>
          <cell r="G988">
            <v>1</v>
          </cell>
          <cell r="H988">
            <v>0</v>
          </cell>
          <cell r="I988">
            <v>0.5</v>
          </cell>
          <cell r="J988">
            <v>0.4</v>
          </cell>
          <cell r="K988">
            <v>0</v>
          </cell>
          <cell r="L988">
            <v>0</v>
          </cell>
          <cell r="M988">
            <v>0.35</v>
          </cell>
          <cell r="N988">
            <v>0.25</v>
          </cell>
          <cell r="O988">
            <v>0</v>
          </cell>
          <cell r="P988" t="str">
            <v>SYDE</v>
          </cell>
          <cell r="R988">
            <v>3.5</v>
          </cell>
          <cell r="S988">
            <v>42</v>
          </cell>
          <cell r="T988">
            <v>16.8</v>
          </cell>
          <cell r="U988">
            <v>0</v>
          </cell>
          <cell r="V988">
            <v>0</v>
          </cell>
          <cell r="W988">
            <v>14.7</v>
          </cell>
          <cell r="X988">
            <v>10.5</v>
          </cell>
          <cell r="Y988">
            <v>25.2</v>
          </cell>
        </row>
        <row r="989">
          <cell r="B989" t="str">
            <v>SYDE533</v>
          </cell>
          <cell r="C989" t="str">
            <v>SYDE</v>
          </cell>
          <cell r="D989" t="str">
            <v>533</v>
          </cell>
          <cell r="E989" t="str">
            <v>Conflict Resolution</v>
          </cell>
          <cell r="F989">
            <v>3</v>
          </cell>
          <cell r="G989">
            <v>1</v>
          </cell>
          <cell r="H989">
            <v>0</v>
          </cell>
          <cell r="I989">
            <v>0.5</v>
          </cell>
          <cell r="J989">
            <v>0.3</v>
          </cell>
          <cell r="K989">
            <v>0</v>
          </cell>
          <cell r="L989">
            <v>0</v>
          </cell>
          <cell r="M989">
            <v>0.4</v>
          </cell>
          <cell r="N989">
            <v>0.3</v>
          </cell>
          <cell r="O989">
            <v>0</v>
          </cell>
          <cell r="P989" t="str">
            <v>SYDE</v>
          </cell>
          <cell r="R989">
            <v>3.5</v>
          </cell>
          <cell r="S989">
            <v>42</v>
          </cell>
          <cell r="T989">
            <v>12.6</v>
          </cell>
          <cell r="U989">
            <v>0</v>
          </cell>
          <cell r="V989">
            <v>0</v>
          </cell>
          <cell r="W989">
            <v>16.8</v>
          </cell>
          <cell r="X989">
            <v>12.6</v>
          </cell>
          <cell r="Y989">
            <v>29.4</v>
          </cell>
          <cell r="AA989" t="str">
            <v>F</v>
          </cell>
        </row>
        <row r="990">
          <cell r="B990" t="str">
            <v>SYDE534</v>
          </cell>
          <cell r="C990" t="str">
            <v>SYDE</v>
          </cell>
          <cell r="D990">
            <v>534</v>
          </cell>
          <cell r="E990" t="str">
            <v>Remote Sensing Systems</v>
          </cell>
          <cell r="F990">
            <v>3</v>
          </cell>
          <cell r="G990">
            <v>0</v>
          </cell>
          <cell r="H990">
            <v>1.5</v>
          </cell>
          <cell r="I990">
            <v>0.5</v>
          </cell>
          <cell r="J990">
            <v>0</v>
          </cell>
          <cell r="K990">
            <v>0</v>
          </cell>
          <cell r="L990">
            <v>0</v>
          </cell>
          <cell r="M990">
            <v>0.6</v>
          </cell>
          <cell r="N990">
            <v>0.4</v>
          </cell>
          <cell r="O990">
            <v>0</v>
          </cell>
          <cell r="P990" t="str">
            <v>SYDE</v>
          </cell>
          <cell r="R990">
            <v>3.75</v>
          </cell>
          <cell r="S990">
            <v>45</v>
          </cell>
          <cell r="T990">
            <v>0</v>
          </cell>
          <cell r="U990">
            <v>0</v>
          </cell>
          <cell r="V990">
            <v>0</v>
          </cell>
          <cell r="W990">
            <v>27</v>
          </cell>
          <cell r="X990">
            <v>18</v>
          </cell>
          <cell r="Y990">
            <v>45</v>
          </cell>
          <cell r="AA990" t="str">
            <v>F</v>
          </cell>
        </row>
        <row r="991">
          <cell r="B991" t="str">
            <v>SYDE542</v>
          </cell>
          <cell r="C991" t="str">
            <v>SYDE</v>
          </cell>
          <cell r="D991">
            <v>542</v>
          </cell>
          <cell r="E991" t="str">
            <v>Interface Design</v>
          </cell>
          <cell r="F991">
            <v>3</v>
          </cell>
          <cell r="G991">
            <v>0</v>
          </cell>
          <cell r="H991">
            <v>0</v>
          </cell>
          <cell r="I991">
            <v>0.5</v>
          </cell>
          <cell r="J991">
            <v>0</v>
          </cell>
          <cell r="K991">
            <v>0</v>
          </cell>
          <cell r="L991">
            <v>0</v>
          </cell>
          <cell r="M991">
            <v>0.25</v>
          </cell>
          <cell r="N991">
            <v>0.75</v>
          </cell>
          <cell r="O991">
            <v>0</v>
          </cell>
          <cell r="P991" t="str">
            <v>SYDE</v>
          </cell>
          <cell r="R991">
            <v>3</v>
          </cell>
          <cell r="S991">
            <v>36</v>
          </cell>
          <cell r="T991">
            <v>0</v>
          </cell>
          <cell r="U991">
            <v>0</v>
          </cell>
          <cell r="V991">
            <v>0</v>
          </cell>
          <cell r="W991">
            <v>9</v>
          </cell>
          <cell r="X991">
            <v>27</v>
          </cell>
          <cell r="Y991">
            <v>36</v>
          </cell>
        </row>
        <row r="992">
          <cell r="B992" t="str">
            <v>SYDE543</v>
          </cell>
          <cell r="C992" t="str">
            <v>SYDE</v>
          </cell>
          <cell r="D992">
            <v>543</v>
          </cell>
          <cell r="E992" t="str">
            <v>Cognitive Ergonomics</v>
          </cell>
          <cell r="F992">
            <v>3</v>
          </cell>
          <cell r="G992">
            <v>1</v>
          </cell>
          <cell r="H992">
            <v>0</v>
          </cell>
          <cell r="I992">
            <v>0.5</v>
          </cell>
          <cell r="J992">
            <v>0</v>
          </cell>
          <cell r="K992">
            <v>0</v>
          </cell>
          <cell r="L992">
            <v>0.25</v>
          </cell>
          <cell r="M992">
            <v>0.5</v>
          </cell>
          <cell r="N992">
            <v>0.25</v>
          </cell>
          <cell r="O992">
            <v>0</v>
          </cell>
          <cell r="P992" t="str">
            <v>SYDE</v>
          </cell>
          <cell r="R992">
            <v>3.5</v>
          </cell>
          <cell r="S992">
            <v>42</v>
          </cell>
          <cell r="T992">
            <v>0</v>
          </cell>
          <cell r="U992">
            <v>0</v>
          </cell>
          <cell r="V992">
            <v>10.5</v>
          </cell>
          <cell r="W992">
            <v>21</v>
          </cell>
          <cell r="X992">
            <v>10.5</v>
          </cell>
          <cell r="Y992">
            <v>31.5</v>
          </cell>
        </row>
        <row r="993">
          <cell r="B993" t="str">
            <v>SYDE551</v>
          </cell>
          <cell r="C993" t="str">
            <v>SYDE</v>
          </cell>
          <cell r="D993">
            <v>551</v>
          </cell>
          <cell r="E993" t="str">
            <v>Advanced Graph Theoretic Methods</v>
          </cell>
          <cell r="F993">
            <v>3</v>
          </cell>
          <cell r="G993">
            <v>0</v>
          </cell>
          <cell r="H993">
            <v>0</v>
          </cell>
          <cell r="I993">
            <v>0.5</v>
          </cell>
          <cell r="J993">
            <v>0</v>
          </cell>
          <cell r="K993">
            <v>0</v>
          </cell>
          <cell r="L993">
            <v>0</v>
          </cell>
          <cell r="M993">
            <v>0.5</v>
          </cell>
          <cell r="N993">
            <v>0.5</v>
          </cell>
          <cell r="O993">
            <v>0</v>
          </cell>
          <cell r="P993" t="str">
            <v>SYDE</v>
          </cell>
          <cell r="R993">
            <v>3</v>
          </cell>
          <cell r="S993">
            <v>36</v>
          </cell>
          <cell r="T993">
            <v>0</v>
          </cell>
          <cell r="U993">
            <v>0</v>
          </cell>
          <cell r="V993">
            <v>0</v>
          </cell>
          <cell r="W993">
            <v>18</v>
          </cell>
          <cell r="X993">
            <v>18</v>
          </cell>
          <cell r="Y993">
            <v>36</v>
          </cell>
          <cell r="AA993" t="str">
            <v>F</v>
          </cell>
        </row>
        <row r="994">
          <cell r="B994" t="str">
            <v>SYDE552</v>
          </cell>
          <cell r="C994" t="str">
            <v>SYDE</v>
          </cell>
          <cell r="D994" t="str">
            <v>552</v>
          </cell>
          <cell r="E994" t="str">
            <v>Computational Neuroscience</v>
          </cell>
          <cell r="F994">
            <v>3</v>
          </cell>
          <cell r="G994">
            <v>1</v>
          </cell>
          <cell r="H994">
            <v>0</v>
          </cell>
          <cell r="I994">
            <v>0.5</v>
          </cell>
          <cell r="J994">
            <v>0.25</v>
          </cell>
          <cell r="K994">
            <v>0.25</v>
          </cell>
          <cell r="L994">
            <v>0</v>
          </cell>
          <cell r="M994">
            <v>0.5</v>
          </cell>
          <cell r="N994">
            <v>0</v>
          </cell>
          <cell r="O994">
            <v>0</v>
          </cell>
          <cell r="P994" t="str">
            <v>SYDE</v>
          </cell>
          <cell r="R994">
            <v>3.5</v>
          </cell>
          <cell r="S994">
            <v>42</v>
          </cell>
          <cell r="T994">
            <v>10.5</v>
          </cell>
          <cell r="U994">
            <v>10.5</v>
          </cell>
          <cell r="V994">
            <v>0</v>
          </cell>
          <cell r="W994">
            <v>21</v>
          </cell>
          <cell r="X994">
            <v>0</v>
          </cell>
          <cell r="Y994">
            <v>21</v>
          </cell>
        </row>
        <row r="995">
          <cell r="B995" t="str">
            <v>SYDE553</v>
          </cell>
          <cell r="C995" t="str">
            <v>SYDE</v>
          </cell>
          <cell r="D995">
            <v>553</v>
          </cell>
          <cell r="E995" t="str">
            <v>Advanced Dynamics</v>
          </cell>
          <cell r="F995">
            <v>3</v>
          </cell>
          <cell r="G995">
            <v>1</v>
          </cell>
          <cell r="H995">
            <v>0</v>
          </cell>
          <cell r="I995">
            <v>0.5</v>
          </cell>
          <cell r="J995">
            <v>0</v>
          </cell>
          <cell r="K995">
            <v>0.5</v>
          </cell>
          <cell r="L995">
            <v>0</v>
          </cell>
          <cell r="M995">
            <v>0.5</v>
          </cell>
          <cell r="N995">
            <v>0</v>
          </cell>
          <cell r="O995">
            <v>0</v>
          </cell>
          <cell r="P995" t="str">
            <v>SYDE</v>
          </cell>
          <cell r="R995">
            <v>3.5</v>
          </cell>
          <cell r="S995">
            <v>42</v>
          </cell>
          <cell r="T995">
            <v>0</v>
          </cell>
          <cell r="U995">
            <v>21</v>
          </cell>
          <cell r="V995">
            <v>0</v>
          </cell>
          <cell r="W995">
            <v>21</v>
          </cell>
          <cell r="X995">
            <v>0</v>
          </cell>
          <cell r="Y995">
            <v>21</v>
          </cell>
        </row>
        <row r="996">
          <cell r="B996" t="str">
            <v>SYDE554</v>
          </cell>
          <cell r="C996" t="str">
            <v>SYDE</v>
          </cell>
          <cell r="D996">
            <v>554</v>
          </cell>
          <cell r="E996" t="str">
            <v>Systems Models 2</v>
          </cell>
          <cell r="F996">
            <v>3</v>
          </cell>
          <cell r="G996">
            <v>1</v>
          </cell>
          <cell r="H996">
            <v>0</v>
          </cell>
          <cell r="I996">
            <v>0.5</v>
          </cell>
          <cell r="J996">
            <v>0.2</v>
          </cell>
          <cell r="K996">
            <v>0</v>
          </cell>
          <cell r="L996">
            <v>0</v>
          </cell>
          <cell r="M996">
            <v>0.4</v>
          </cell>
          <cell r="N996">
            <v>0.4</v>
          </cell>
          <cell r="O996">
            <v>0</v>
          </cell>
          <cell r="P996" t="str">
            <v>SYDE</v>
          </cell>
          <cell r="R996">
            <v>3.5</v>
          </cell>
          <cell r="S996">
            <v>42</v>
          </cell>
          <cell r="T996">
            <v>8.4</v>
          </cell>
          <cell r="U996">
            <v>0</v>
          </cell>
          <cell r="V996">
            <v>0</v>
          </cell>
          <cell r="W996">
            <v>16.8</v>
          </cell>
          <cell r="X996">
            <v>16.8</v>
          </cell>
          <cell r="Y996">
            <v>33.6</v>
          </cell>
          <cell r="AA996" t="str">
            <v>F</v>
          </cell>
        </row>
        <row r="997">
          <cell r="B997" t="str">
            <v>SYDE555</v>
          </cell>
          <cell r="C997" t="str">
            <v>SYDE</v>
          </cell>
          <cell r="D997" t="str">
            <v>555</v>
          </cell>
          <cell r="E997" t="str">
            <v>Modelling of Continuum Systems</v>
          </cell>
          <cell r="F997">
            <v>3</v>
          </cell>
          <cell r="G997">
            <v>1</v>
          </cell>
          <cell r="H997">
            <v>0</v>
          </cell>
          <cell r="I997">
            <v>0.5</v>
          </cell>
          <cell r="J997">
            <v>0.3</v>
          </cell>
          <cell r="K997">
            <v>0</v>
          </cell>
          <cell r="L997">
            <v>0</v>
          </cell>
          <cell r="M997">
            <v>0.7</v>
          </cell>
          <cell r="N997">
            <v>0</v>
          </cell>
          <cell r="O997">
            <v>0</v>
          </cell>
          <cell r="P997" t="str">
            <v>SYDE</v>
          </cell>
          <cell r="R997">
            <v>3.5</v>
          </cell>
          <cell r="S997">
            <v>42</v>
          </cell>
          <cell r="T997">
            <v>12.6</v>
          </cell>
          <cell r="U997">
            <v>0</v>
          </cell>
          <cell r="V997">
            <v>0</v>
          </cell>
          <cell r="W997">
            <v>29.4</v>
          </cell>
          <cell r="X997">
            <v>0</v>
          </cell>
          <cell r="Y997">
            <v>29.4</v>
          </cell>
          <cell r="AA997" t="str">
            <v>F</v>
          </cell>
        </row>
        <row r="998">
          <cell r="B998" t="str">
            <v>SYDE556</v>
          </cell>
          <cell r="C998" t="str">
            <v>SYDE</v>
          </cell>
          <cell r="D998">
            <v>556</v>
          </cell>
          <cell r="E998" t="str">
            <v>Simulating Neurobiological Systems</v>
          </cell>
          <cell r="F998">
            <v>3</v>
          </cell>
          <cell r="G998">
            <v>0</v>
          </cell>
          <cell r="H998">
            <v>0</v>
          </cell>
          <cell r="I998">
            <v>0.5</v>
          </cell>
          <cell r="J998">
            <v>0</v>
          </cell>
          <cell r="K998">
            <v>0.25</v>
          </cell>
          <cell r="L998">
            <v>0</v>
          </cell>
          <cell r="M998">
            <v>0.5</v>
          </cell>
          <cell r="N998">
            <v>0.25</v>
          </cell>
          <cell r="O998">
            <v>0</v>
          </cell>
          <cell r="P998" t="str">
            <v>SYDE</v>
          </cell>
          <cell r="R998">
            <v>3</v>
          </cell>
          <cell r="S998">
            <v>36</v>
          </cell>
          <cell r="T998">
            <v>0</v>
          </cell>
          <cell r="U998">
            <v>9</v>
          </cell>
          <cell r="V998">
            <v>0</v>
          </cell>
          <cell r="W998">
            <v>18</v>
          </cell>
          <cell r="X998">
            <v>9</v>
          </cell>
          <cell r="Y998">
            <v>27</v>
          </cell>
        </row>
        <row r="999">
          <cell r="B999" t="str">
            <v>SYDE558</v>
          </cell>
          <cell r="C999" t="str">
            <v>SYDE</v>
          </cell>
          <cell r="D999">
            <v>558</v>
          </cell>
          <cell r="E999" t="str">
            <v>Fuzzy Logic &amp; Neural Networks</v>
          </cell>
          <cell r="F999">
            <v>3</v>
          </cell>
          <cell r="G999">
            <v>0</v>
          </cell>
          <cell r="H999">
            <v>0</v>
          </cell>
          <cell r="I999">
            <v>0.5</v>
          </cell>
          <cell r="J999">
            <v>0.2</v>
          </cell>
          <cell r="K999">
            <v>0</v>
          </cell>
          <cell r="L999">
            <v>0</v>
          </cell>
          <cell r="M999">
            <v>0.3</v>
          </cell>
          <cell r="N999">
            <v>0.5</v>
          </cell>
          <cell r="O999">
            <v>0</v>
          </cell>
          <cell r="P999" t="str">
            <v>SYDE</v>
          </cell>
          <cell r="R999">
            <v>3</v>
          </cell>
          <cell r="S999">
            <v>36</v>
          </cell>
          <cell r="T999">
            <v>7.2</v>
          </cell>
          <cell r="U999">
            <v>0</v>
          </cell>
          <cell r="V999">
            <v>0</v>
          </cell>
          <cell r="W999">
            <v>10.799999999999999</v>
          </cell>
          <cell r="X999">
            <v>18</v>
          </cell>
          <cell r="Y999">
            <v>28.799999999999997</v>
          </cell>
        </row>
        <row r="1000">
          <cell r="B1000" t="str">
            <v>SYDE575</v>
          </cell>
          <cell r="C1000" t="str">
            <v>SYDE</v>
          </cell>
          <cell r="D1000" t="str">
            <v>575</v>
          </cell>
          <cell r="E1000" t="str">
            <v>Image Processing</v>
          </cell>
          <cell r="F1000">
            <v>3</v>
          </cell>
          <cell r="G1000">
            <v>1</v>
          </cell>
          <cell r="H1000">
            <v>3</v>
          </cell>
          <cell r="I1000">
            <v>0.5</v>
          </cell>
          <cell r="J1000">
            <v>0.35</v>
          </cell>
          <cell r="K1000">
            <v>0.25</v>
          </cell>
          <cell r="L1000">
            <v>0</v>
          </cell>
          <cell r="M1000">
            <v>0.4</v>
          </cell>
          <cell r="N1000">
            <v>0</v>
          </cell>
          <cell r="O1000">
            <v>0</v>
          </cell>
          <cell r="P1000" t="str">
            <v>SYDE</v>
          </cell>
          <cell r="R1000">
            <v>5</v>
          </cell>
          <cell r="S1000">
            <v>60</v>
          </cell>
          <cell r="T1000">
            <v>21</v>
          </cell>
          <cell r="U1000">
            <v>15</v>
          </cell>
          <cell r="V1000">
            <v>0</v>
          </cell>
          <cell r="W1000">
            <v>24</v>
          </cell>
          <cell r="X1000">
            <v>0</v>
          </cell>
          <cell r="Y1000">
            <v>24</v>
          </cell>
        </row>
        <row r="1001">
          <cell r="B1001" t="str">
            <v>SYDETE1</v>
          </cell>
          <cell r="E1001" t="str">
            <v>Systems Design ATE 1</v>
          </cell>
          <cell r="F1001">
            <v>3</v>
          </cell>
          <cell r="G1001">
            <v>1</v>
          </cell>
          <cell r="H1001">
            <v>0</v>
          </cell>
          <cell r="I1001">
            <v>0.5</v>
          </cell>
          <cell r="J1001">
            <v>0</v>
          </cell>
          <cell r="K1001">
            <v>0</v>
          </cell>
          <cell r="L1001">
            <v>0</v>
          </cell>
          <cell r="M1001">
            <v>0</v>
          </cell>
          <cell r="N1001">
            <v>0</v>
          </cell>
          <cell r="R1001">
            <v>3.5</v>
          </cell>
          <cell r="S1001">
            <v>42</v>
          </cell>
          <cell r="T1001">
            <v>0</v>
          </cell>
          <cell r="U1001">
            <v>0</v>
          </cell>
          <cell r="V1001">
            <v>0</v>
          </cell>
          <cell r="W1001">
            <v>0</v>
          </cell>
          <cell r="X1001">
            <v>0</v>
          </cell>
          <cell r="Y1001">
            <v>0</v>
          </cell>
        </row>
        <row r="1002">
          <cell r="B1002" t="str">
            <v>SYDETE2</v>
          </cell>
          <cell r="E1002" t="str">
            <v>Systems Design ATE 2</v>
          </cell>
          <cell r="F1002">
            <v>3</v>
          </cell>
          <cell r="G1002">
            <v>1</v>
          </cell>
          <cell r="H1002">
            <v>0</v>
          </cell>
          <cell r="I1002">
            <v>0.5</v>
          </cell>
          <cell r="J1002">
            <v>0</v>
          </cell>
          <cell r="K1002">
            <v>0</v>
          </cell>
          <cell r="L1002">
            <v>0</v>
          </cell>
          <cell r="M1002">
            <v>0</v>
          </cell>
          <cell r="N1002">
            <v>0</v>
          </cell>
          <cell r="R1002">
            <v>3.5</v>
          </cell>
          <cell r="S1002">
            <v>42</v>
          </cell>
          <cell r="T1002">
            <v>0</v>
          </cell>
          <cell r="U1002">
            <v>0</v>
          </cell>
          <cell r="V1002">
            <v>0</v>
          </cell>
          <cell r="W1002">
            <v>0</v>
          </cell>
          <cell r="X1002">
            <v>0</v>
          </cell>
          <cell r="Y1002">
            <v>0</v>
          </cell>
        </row>
        <row r="1003">
          <cell r="B1003" t="str">
            <v>SYDETE3</v>
          </cell>
          <cell r="E1003" t="str">
            <v>Systems Design ATE 3</v>
          </cell>
          <cell r="F1003">
            <v>3</v>
          </cell>
          <cell r="G1003">
            <v>1</v>
          </cell>
          <cell r="H1003">
            <v>0</v>
          </cell>
          <cell r="I1003">
            <v>0.5</v>
          </cell>
          <cell r="J1003">
            <v>0</v>
          </cell>
          <cell r="K1003">
            <v>0</v>
          </cell>
          <cell r="L1003">
            <v>0</v>
          </cell>
          <cell r="M1003">
            <v>0</v>
          </cell>
          <cell r="N1003">
            <v>0</v>
          </cell>
          <cell r="R1003">
            <v>3.5</v>
          </cell>
          <cell r="S1003">
            <v>42</v>
          </cell>
          <cell r="T1003">
            <v>0</v>
          </cell>
          <cell r="U1003">
            <v>0</v>
          </cell>
          <cell r="V1003">
            <v>0</v>
          </cell>
          <cell r="W1003">
            <v>0</v>
          </cell>
          <cell r="X1003">
            <v>0</v>
          </cell>
          <cell r="Y1003">
            <v>0</v>
          </cell>
        </row>
        <row r="1004">
          <cell r="B1004" t="str">
            <v>SYDETE4</v>
          </cell>
          <cell r="E1004" t="str">
            <v>Systems Design ATE 4</v>
          </cell>
          <cell r="F1004">
            <v>3</v>
          </cell>
          <cell r="G1004">
            <v>1</v>
          </cell>
          <cell r="H1004">
            <v>0</v>
          </cell>
          <cell r="I1004">
            <v>0.5</v>
          </cell>
          <cell r="J1004">
            <v>0</v>
          </cell>
          <cell r="K1004">
            <v>0</v>
          </cell>
          <cell r="L1004">
            <v>0</v>
          </cell>
          <cell r="M1004">
            <v>0</v>
          </cell>
          <cell r="N1004">
            <v>0</v>
          </cell>
          <cell r="R1004">
            <v>3.5</v>
          </cell>
          <cell r="S1004">
            <v>42</v>
          </cell>
          <cell r="T1004">
            <v>0</v>
          </cell>
          <cell r="U1004">
            <v>0</v>
          </cell>
          <cell r="V1004">
            <v>0</v>
          </cell>
          <cell r="W1004">
            <v>0</v>
          </cell>
          <cell r="X1004">
            <v>0</v>
          </cell>
          <cell r="Y1004">
            <v>0</v>
          </cell>
        </row>
        <row r="1005">
          <cell r="B1005" t="str">
            <v>SYDETE5</v>
          </cell>
          <cell r="E1005" t="str">
            <v>Systems Design ATE 5</v>
          </cell>
          <cell r="F1005">
            <v>3</v>
          </cell>
          <cell r="G1005">
            <v>1</v>
          </cell>
          <cell r="H1005">
            <v>0</v>
          </cell>
          <cell r="I1005">
            <v>0.5</v>
          </cell>
          <cell r="J1005">
            <v>0</v>
          </cell>
          <cell r="K1005">
            <v>0</v>
          </cell>
          <cell r="L1005">
            <v>0</v>
          </cell>
          <cell r="M1005">
            <v>0</v>
          </cell>
          <cell r="N1005">
            <v>0</v>
          </cell>
          <cell r="R1005">
            <v>3.5</v>
          </cell>
          <cell r="S1005">
            <v>42</v>
          </cell>
          <cell r="T1005">
            <v>0</v>
          </cell>
          <cell r="U1005">
            <v>0</v>
          </cell>
          <cell r="V1005">
            <v>0</v>
          </cell>
          <cell r="W1005">
            <v>0</v>
          </cell>
          <cell r="X1005">
            <v>0</v>
          </cell>
          <cell r="Y1005">
            <v>0</v>
          </cell>
        </row>
        <row r="1006">
          <cell r="B1006" t="str">
            <v>SYDETE6</v>
          </cell>
          <cell r="E1006" t="str">
            <v>Systems Design ATE 6</v>
          </cell>
          <cell r="F1006">
            <v>3</v>
          </cell>
          <cell r="G1006">
            <v>1</v>
          </cell>
          <cell r="H1006">
            <v>0</v>
          </cell>
          <cell r="I1006">
            <v>0.5</v>
          </cell>
          <cell r="J1006">
            <v>0</v>
          </cell>
          <cell r="K1006">
            <v>0</v>
          </cell>
          <cell r="L1006">
            <v>0</v>
          </cell>
          <cell r="M1006">
            <v>0</v>
          </cell>
          <cell r="N1006">
            <v>0</v>
          </cell>
          <cell r="R1006">
            <v>3.5</v>
          </cell>
          <cell r="S1006">
            <v>42</v>
          </cell>
          <cell r="T1006">
            <v>0</v>
          </cell>
          <cell r="U1006">
            <v>0</v>
          </cell>
          <cell r="V1006">
            <v>0</v>
          </cell>
          <cell r="W1006">
            <v>0</v>
          </cell>
          <cell r="X1006">
            <v>0</v>
          </cell>
          <cell r="Y1006">
            <v>0</v>
          </cell>
        </row>
        <row r="1007">
          <cell r="B1007" t="str">
            <v>WATPD20</v>
          </cell>
          <cell r="C1007" t="str">
            <v>WATPD</v>
          </cell>
          <cell r="D1007">
            <v>20</v>
          </cell>
          <cell r="E1007" t="str">
            <v>Engineering Workplace Skills 1 - Developing Reasoned Conditions</v>
          </cell>
          <cell r="I1007">
            <v>0.2</v>
          </cell>
          <cell r="L1007">
            <v>1</v>
          </cell>
          <cell r="Q1007" t="str">
            <v>K</v>
          </cell>
          <cell r="R1007" t="str">
            <v/>
          </cell>
          <cell r="S1007" t="str">
            <v/>
          </cell>
          <cell r="T1007" t="str">
            <v/>
          </cell>
          <cell r="U1007" t="str">
            <v/>
          </cell>
          <cell r="V1007" t="str">
            <v/>
          </cell>
          <cell r="W1007" t="str">
            <v/>
          </cell>
          <cell r="X1007" t="str">
            <v/>
          </cell>
          <cell r="Y1007" t="str">
            <v/>
          </cell>
          <cell r="Z1007" t="str">
            <v>F2010</v>
          </cell>
        </row>
        <row r="1008">
          <cell r="B1008" t="str">
            <v>WATPD21</v>
          </cell>
          <cell r="C1008" t="str">
            <v>WATPD</v>
          </cell>
          <cell r="D1008">
            <v>21</v>
          </cell>
          <cell r="E1008" t="str">
            <v>Engineering Workplace Skills 2 - Developing Effective Plans</v>
          </cell>
          <cell r="I1008">
            <v>0.2</v>
          </cell>
          <cell r="L1008">
            <v>1</v>
          </cell>
          <cell r="Q1008" t="str">
            <v>K</v>
          </cell>
          <cell r="R1008" t="str">
            <v/>
          </cell>
          <cell r="S1008" t="str">
            <v/>
          </cell>
          <cell r="T1008" t="str">
            <v/>
          </cell>
          <cell r="U1008" t="str">
            <v/>
          </cell>
          <cell r="V1008" t="str">
            <v/>
          </cell>
          <cell r="W1008" t="str">
            <v/>
          </cell>
          <cell r="X1008" t="str">
            <v/>
          </cell>
          <cell r="Y1008" t="str">
            <v/>
          </cell>
          <cell r="Z1008" t="str">
            <v>F2010</v>
          </cell>
        </row>
        <row r="1009">
          <cell r="B1009" t="str">
            <v>WATPDE1</v>
          </cell>
          <cell r="C1009" t="str">
            <v>WATPD</v>
          </cell>
          <cell r="D1009" t="str">
            <v>E1</v>
          </cell>
          <cell r="E1009" t="str">
            <v>Elective</v>
          </cell>
          <cell r="I1009">
            <v>0.2</v>
          </cell>
          <cell r="L1009">
            <v>1</v>
          </cell>
          <cell r="Q1009" t="str">
            <v>K</v>
          </cell>
          <cell r="R1009" t="str">
            <v/>
          </cell>
          <cell r="S1009" t="str">
            <v/>
          </cell>
          <cell r="T1009" t="str">
            <v/>
          </cell>
          <cell r="U1009" t="str">
            <v/>
          </cell>
          <cell r="V1009" t="str">
            <v/>
          </cell>
          <cell r="W1009" t="str">
            <v/>
          </cell>
          <cell r="X1009" t="str">
            <v/>
          </cell>
          <cell r="Y1009" t="str">
            <v/>
          </cell>
          <cell r="Z1009" t="str">
            <v>F2010</v>
          </cell>
        </row>
        <row r="1010">
          <cell r="B1010" t="str">
            <v>WATPDE2</v>
          </cell>
          <cell r="C1010" t="str">
            <v>WATPD</v>
          </cell>
          <cell r="D1010" t="str">
            <v>E2</v>
          </cell>
          <cell r="E1010" t="str">
            <v>Elective</v>
          </cell>
          <cell r="I1010">
            <v>0.2</v>
          </cell>
          <cell r="L1010">
            <v>1</v>
          </cell>
          <cell r="Q1010" t="str">
            <v>K</v>
          </cell>
          <cell r="R1010" t="str">
            <v/>
          </cell>
          <cell r="S1010" t="str">
            <v/>
          </cell>
          <cell r="T1010" t="str">
            <v/>
          </cell>
          <cell r="U1010" t="str">
            <v/>
          </cell>
          <cell r="V1010" t="str">
            <v/>
          </cell>
          <cell r="W1010" t="str">
            <v/>
          </cell>
          <cell r="X1010" t="str">
            <v/>
          </cell>
          <cell r="Y1010" t="str">
            <v/>
          </cell>
          <cell r="Z1010" t="str">
            <v>F2010</v>
          </cell>
        </row>
        <row r="1011">
          <cell r="B1011" t="str">
            <v>WATPDE3</v>
          </cell>
          <cell r="C1011" t="str">
            <v>WATPD</v>
          </cell>
          <cell r="D1011" t="str">
            <v>E3</v>
          </cell>
          <cell r="E1011" t="str">
            <v>Elective</v>
          </cell>
          <cell r="I1011">
            <v>0.2</v>
          </cell>
          <cell r="L1011">
            <v>1</v>
          </cell>
          <cell r="Q1011" t="str">
            <v>K</v>
          </cell>
          <cell r="R1011" t="str">
            <v/>
          </cell>
          <cell r="S1011" t="str">
            <v/>
          </cell>
          <cell r="T1011" t="str">
            <v/>
          </cell>
          <cell r="U1011" t="str">
            <v/>
          </cell>
          <cell r="V1011" t="str">
            <v/>
          </cell>
          <cell r="W1011" t="str">
            <v/>
          </cell>
          <cell r="X1011" t="str">
            <v/>
          </cell>
          <cell r="Y1011" t="str">
            <v/>
          </cell>
          <cell r="Z1011" t="str">
            <v>F2010</v>
          </cell>
        </row>
        <row r="1012">
          <cell r="B1012" t="str">
            <v>WKRPT100</v>
          </cell>
          <cell r="C1012" t="str">
            <v>WKRPT</v>
          </cell>
          <cell r="D1012" t="str">
            <v>100</v>
          </cell>
          <cell r="E1012" t="str">
            <v>Work-term Report</v>
          </cell>
          <cell r="I1012">
            <v>0.13</v>
          </cell>
          <cell r="J1012">
            <v>0</v>
          </cell>
          <cell r="K1012">
            <v>0</v>
          </cell>
          <cell r="L1012">
            <v>0.75</v>
          </cell>
          <cell r="M1012">
            <v>0</v>
          </cell>
          <cell r="N1012">
            <v>0.25</v>
          </cell>
          <cell r="O1012">
            <v>0</v>
          </cell>
          <cell r="Q1012" t="str">
            <v>K</v>
          </cell>
          <cell r="R1012" t="str">
            <v/>
          </cell>
          <cell r="S1012" t="str">
            <v/>
          </cell>
          <cell r="T1012" t="str">
            <v/>
          </cell>
          <cell r="U1012" t="str">
            <v/>
          </cell>
          <cell r="V1012" t="str">
            <v/>
          </cell>
          <cell r="W1012" t="str">
            <v/>
          </cell>
          <cell r="X1012" t="str">
            <v/>
          </cell>
          <cell r="Y1012" t="str">
            <v/>
          </cell>
          <cell r="AA1012" t="str">
            <v>F2010</v>
          </cell>
        </row>
        <row r="1013">
          <cell r="B1013" t="str">
            <v>WKRPT101</v>
          </cell>
          <cell r="C1013" t="str">
            <v>WKRPT</v>
          </cell>
          <cell r="D1013" t="str">
            <v>101</v>
          </cell>
          <cell r="E1013" t="str">
            <v>Work-term Report</v>
          </cell>
          <cell r="I1013">
            <v>0.13</v>
          </cell>
          <cell r="J1013">
            <v>0</v>
          </cell>
          <cell r="K1013">
            <v>0</v>
          </cell>
          <cell r="L1013">
            <v>0.75</v>
          </cell>
          <cell r="M1013">
            <v>0</v>
          </cell>
          <cell r="N1013">
            <v>0.25</v>
          </cell>
          <cell r="O1013">
            <v>0</v>
          </cell>
          <cell r="Q1013" t="str">
            <v>K</v>
          </cell>
          <cell r="R1013" t="str">
            <v/>
          </cell>
          <cell r="S1013" t="str">
            <v/>
          </cell>
          <cell r="T1013" t="str">
            <v/>
          </cell>
          <cell r="U1013" t="str">
            <v/>
          </cell>
          <cell r="V1013" t="str">
            <v/>
          </cell>
          <cell r="W1013" t="str">
            <v/>
          </cell>
          <cell r="X1013" t="str">
            <v/>
          </cell>
          <cell r="Y1013" t="str">
            <v/>
          </cell>
          <cell r="AA1013" t="str">
            <v>F2010</v>
          </cell>
        </row>
        <row r="1014">
          <cell r="B1014" t="str">
            <v>WKRPT200</v>
          </cell>
          <cell r="C1014" t="str">
            <v>WKRPT</v>
          </cell>
          <cell r="D1014" t="str">
            <v>200</v>
          </cell>
          <cell r="E1014" t="str">
            <v>Work-term Report</v>
          </cell>
          <cell r="I1014">
            <v>0.13</v>
          </cell>
          <cell r="J1014">
            <v>0</v>
          </cell>
          <cell r="K1014">
            <v>0</v>
          </cell>
          <cell r="L1014">
            <v>0</v>
          </cell>
          <cell r="M1014">
            <v>0</v>
          </cell>
          <cell r="N1014">
            <v>0</v>
          </cell>
          <cell r="O1014">
            <v>0</v>
          </cell>
          <cell r="Q1014" t="str">
            <v>K</v>
          </cell>
          <cell r="R1014" t="str">
            <v/>
          </cell>
          <cell r="S1014" t="str">
            <v/>
          </cell>
          <cell r="T1014" t="str">
            <v/>
          </cell>
          <cell r="U1014" t="str">
            <v/>
          </cell>
          <cell r="V1014" t="str">
            <v/>
          </cell>
          <cell r="W1014" t="str">
            <v/>
          </cell>
          <cell r="X1014" t="str">
            <v/>
          </cell>
          <cell r="Y1014" t="str">
            <v/>
          </cell>
        </row>
        <row r="1015">
          <cell r="B1015" t="str">
            <v>WKRPT201</v>
          </cell>
          <cell r="C1015" t="str">
            <v>WKRPT</v>
          </cell>
          <cell r="D1015" t="str">
            <v>201</v>
          </cell>
          <cell r="E1015" t="str">
            <v>Work-term Report</v>
          </cell>
          <cell r="I1015">
            <v>0.13</v>
          </cell>
          <cell r="J1015">
            <v>0</v>
          </cell>
          <cell r="K1015">
            <v>0</v>
          </cell>
          <cell r="L1015">
            <v>0.75</v>
          </cell>
          <cell r="M1015">
            <v>0</v>
          </cell>
          <cell r="N1015">
            <v>0.25</v>
          </cell>
          <cell r="O1015">
            <v>0</v>
          </cell>
          <cell r="Q1015" t="str">
            <v>K</v>
          </cell>
          <cell r="R1015" t="str">
            <v/>
          </cell>
          <cell r="S1015" t="str">
            <v/>
          </cell>
          <cell r="T1015" t="str">
            <v/>
          </cell>
          <cell r="U1015" t="str">
            <v/>
          </cell>
          <cell r="V1015" t="str">
            <v/>
          </cell>
          <cell r="W1015" t="str">
            <v/>
          </cell>
          <cell r="X1015" t="str">
            <v/>
          </cell>
          <cell r="Y1015" t="str">
            <v/>
          </cell>
        </row>
        <row r="1016">
          <cell r="B1016" t="str">
            <v>WKRPT300</v>
          </cell>
          <cell r="C1016" t="str">
            <v>WKRPT</v>
          </cell>
          <cell r="D1016" t="str">
            <v>300</v>
          </cell>
          <cell r="E1016" t="str">
            <v>Work-term Report</v>
          </cell>
          <cell r="I1016">
            <v>0.13</v>
          </cell>
          <cell r="J1016">
            <v>0</v>
          </cell>
          <cell r="K1016">
            <v>0</v>
          </cell>
          <cell r="L1016">
            <v>0</v>
          </cell>
          <cell r="M1016">
            <v>0</v>
          </cell>
          <cell r="N1016">
            <v>0</v>
          </cell>
          <cell r="O1016">
            <v>0</v>
          </cell>
          <cell r="Q1016" t="str">
            <v>K</v>
          </cell>
          <cell r="R1016" t="str">
            <v/>
          </cell>
          <cell r="S1016" t="str">
            <v/>
          </cell>
          <cell r="T1016" t="str">
            <v/>
          </cell>
          <cell r="U1016" t="str">
            <v/>
          </cell>
          <cell r="V1016" t="str">
            <v/>
          </cell>
          <cell r="W1016" t="str">
            <v/>
          </cell>
          <cell r="X1016" t="str">
            <v/>
          </cell>
          <cell r="Y1016" t="str">
            <v/>
          </cell>
        </row>
        <row r="1017">
          <cell r="B1017" t="str">
            <v>WKRPT301</v>
          </cell>
          <cell r="C1017" t="str">
            <v>WKRPT</v>
          </cell>
          <cell r="D1017" t="str">
            <v>301</v>
          </cell>
          <cell r="E1017" t="str">
            <v>Work-term Report</v>
          </cell>
          <cell r="I1017">
            <v>0.13</v>
          </cell>
          <cell r="J1017">
            <v>0</v>
          </cell>
          <cell r="K1017">
            <v>0</v>
          </cell>
          <cell r="L1017">
            <v>0.75</v>
          </cell>
          <cell r="M1017">
            <v>0</v>
          </cell>
          <cell r="N1017">
            <v>0.25</v>
          </cell>
          <cell r="O1017">
            <v>0</v>
          </cell>
          <cell r="Q1017" t="str">
            <v>K</v>
          </cell>
          <cell r="R1017" t="str">
            <v/>
          </cell>
          <cell r="S1017" t="str">
            <v/>
          </cell>
          <cell r="T1017" t="str">
            <v/>
          </cell>
          <cell r="U1017" t="str">
            <v/>
          </cell>
          <cell r="V1017" t="str">
            <v/>
          </cell>
          <cell r="W1017" t="str">
            <v/>
          </cell>
          <cell r="X1017" t="str">
            <v/>
          </cell>
          <cell r="Y1017" t="str">
            <v/>
          </cell>
        </row>
        <row r="1018">
          <cell r="B1018" t="str">
            <v>WKRPT400</v>
          </cell>
          <cell r="C1018" t="str">
            <v>WKRPT</v>
          </cell>
          <cell r="D1018" t="str">
            <v>400</v>
          </cell>
          <cell r="E1018" t="str">
            <v>Work-term Report</v>
          </cell>
          <cell r="I1018">
            <v>0.13</v>
          </cell>
          <cell r="J1018">
            <v>0</v>
          </cell>
          <cell r="K1018">
            <v>0</v>
          </cell>
          <cell r="L1018">
            <v>0</v>
          </cell>
          <cell r="M1018">
            <v>0</v>
          </cell>
          <cell r="N1018">
            <v>0</v>
          </cell>
          <cell r="O1018">
            <v>0</v>
          </cell>
          <cell r="Q1018" t="str">
            <v>K</v>
          </cell>
          <cell r="R1018" t="str">
            <v/>
          </cell>
          <cell r="S1018" t="str">
            <v/>
          </cell>
          <cell r="T1018" t="str">
            <v/>
          </cell>
          <cell r="U1018" t="str">
            <v/>
          </cell>
          <cell r="V1018" t="str">
            <v/>
          </cell>
          <cell r="W1018" t="str">
            <v/>
          </cell>
          <cell r="X1018" t="str">
            <v/>
          </cell>
          <cell r="Y1018" t="str">
            <v/>
          </cell>
        </row>
        <row r="1019">
          <cell r="B1019" t="str">
            <v>WKRPT401</v>
          </cell>
          <cell r="C1019" t="str">
            <v>WKRPT</v>
          </cell>
          <cell r="D1019" t="str">
            <v>401</v>
          </cell>
          <cell r="E1019" t="str">
            <v>Work-term Report</v>
          </cell>
          <cell r="I1019">
            <v>0.13</v>
          </cell>
          <cell r="J1019">
            <v>0</v>
          </cell>
          <cell r="K1019">
            <v>0</v>
          </cell>
          <cell r="L1019">
            <v>0.75</v>
          </cell>
          <cell r="M1019">
            <v>0</v>
          </cell>
          <cell r="N1019">
            <v>0.25</v>
          </cell>
          <cell r="O1019">
            <v>0</v>
          </cell>
          <cell r="Q1019" t="str">
            <v>K</v>
          </cell>
          <cell r="R1019" t="str">
            <v/>
          </cell>
          <cell r="S1019" t="str">
            <v/>
          </cell>
          <cell r="T1019" t="str">
            <v/>
          </cell>
          <cell r="U1019" t="str">
            <v/>
          </cell>
          <cell r="V1019" t="str">
            <v/>
          </cell>
          <cell r="W1019" t="str">
            <v/>
          </cell>
          <cell r="X1019" t="str">
            <v/>
          </cell>
          <cell r="Y1019" t="str">
            <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tabSelected="1" zoomScale="110" zoomScaleNormal="110" workbookViewId="0">
      <selection sqref="A1:N1"/>
    </sheetView>
  </sheetViews>
  <sheetFormatPr defaultRowHeight="12.75" x14ac:dyDescent="0.2"/>
  <cols>
    <col min="1" max="2" width="2.7109375" style="2" customWidth="1"/>
    <col min="3" max="3" width="3" style="2" customWidth="1"/>
    <col min="4" max="4" width="7.7109375" style="2" customWidth="1"/>
    <col min="5" max="13" width="10.7109375" style="2" customWidth="1"/>
    <col min="14" max="14" width="11.7109375" style="2" customWidth="1"/>
    <col min="15" max="15" width="2.5703125" style="2" customWidth="1"/>
    <col min="16" max="16384" width="9.140625" style="2"/>
  </cols>
  <sheetData>
    <row r="1" spans="1:20" ht="27.75" x14ac:dyDescent="0.4">
      <c r="A1" s="197" t="s">
        <v>121</v>
      </c>
      <c r="B1" s="197"/>
      <c r="C1" s="197"/>
      <c r="D1" s="197"/>
      <c r="E1" s="197"/>
      <c r="F1" s="197"/>
      <c r="G1" s="197"/>
      <c r="H1" s="197"/>
      <c r="I1" s="197"/>
      <c r="J1" s="197"/>
      <c r="K1" s="197"/>
      <c r="L1" s="197"/>
      <c r="M1" s="197"/>
      <c r="N1" s="197"/>
      <c r="O1" s="1"/>
    </row>
    <row r="2" spans="1:20" ht="22.5" customHeight="1" thickBot="1" x14ac:dyDescent="0.25">
      <c r="A2" s="198" t="s">
        <v>122</v>
      </c>
      <c r="B2" s="198"/>
      <c r="C2" s="198"/>
      <c r="D2" s="198"/>
      <c r="E2" s="198"/>
      <c r="F2" s="198"/>
      <c r="G2" s="198"/>
      <c r="H2" s="198"/>
      <c r="I2" s="198"/>
      <c r="J2" s="198"/>
      <c r="K2" s="198"/>
      <c r="L2" s="198"/>
      <c r="M2" s="198"/>
      <c r="N2" s="198"/>
      <c r="O2" s="1"/>
    </row>
    <row r="3" spans="1:20" ht="12.75" customHeight="1" x14ac:dyDescent="0.2">
      <c r="A3" s="180" t="s">
        <v>70</v>
      </c>
      <c r="B3" s="181"/>
      <c r="C3" s="182"/>
      <c r="D3" s="38" t="s">
        <v>54</v>
      </c>
      <c r="E3" s="168" t="s">
        <v>50</v>
      </c>
      <c r="F3" s="170" t="s">
        <v>39</v>
      </c>
      <c r="G3" s="171"/>
      <c r="H3" s="170" t="s">
        <v>83</v>
      </c>
      <c r="I3" s="171"/>
      <c r="J3" s="46" t="s">
        <v>84</v>
      </c>
      <c r="K3" s="46" t="s">
        <v>85</v>
      </c>
      <c r="L3" s="162" t="s">
        <v>154</v>
      </c>
      <c r="M3" s="163"/>
      <c r="N3" s="164"/>
      <c r="P3" s="150" t="s">
        <v>258</v>
      </c>
      <c r="Q3" s="139"/>
    </row>
    <row r="4" spans="1:20" ht="13.5" thickBot="1" x14ac:dyDescent="0.25">
      <c r="A4" s="183"/>
      <c r="B4" s="184"/>
      <c r="C4" s="185"/>
      <c r="D4" s="39" t="s">
        <v>34</v>
      </c>
      <c r="E4" s="169"/>
      <c r="F4" s="172"/>
      <c r="G4" s="173"/>
      <c r="H4" s="174" t="s">
        <v>86</v>
      </c>
      <c r="I4" s="175"/>
      <c r="J4" s="47" t="s">
        <v>87</v>
      </c>
      <c r="K4" s="47" t="s">
        <v>88</v>
      </c>
      <c r="L4" s="165"/>
      <c r="M4" s="166"/>
      <c r="N4" s="167"/>
      <c r="P4" s="150"/>
      <c r="Q4" s="139"/>
    </row>
    <row r="5" spans="1:20" x14ac:dyDescent="0.2">
      <c r="A5" s="176" t="s">
        <v>24</v>
      </c>
      <c r="B5" s="177"/>
      <c r="C5" s="178"/>
      <c r="D5" s="28"/>
      <c r="E5" s="14" t="s">
        <v>90</v>
      </c>
      <c r="F5" s="14" t="s">
        <v>41</v>
      </c>
      <c r="G5" s="28"/>
      <c r="H5" s="14" t="s">
        <v>44</v>
      </c>
      <c r="I5" s="15"/>
      <c r="J5" s="4"/>
      <c r="K5" s="14" t="s">
        <v>77</v>
      </c>
      <c r="L5" s="4"/>
      <c r="M5" s="4"/>
      <c r="N5" s="16"/>
      <c r="R5" s="2" t="s">
        <v>24</v>
      </c>
      <c r="S5" s="2" t="s">
        <v>47</v>
      </c>
      <c r="T5" s="9">
        <v>2011</v>
      </c>
    </row>
    <row r="6" spans="1:20" ht="13.5" thickBot="1" x14ac:dyDescent="0.25">
      <c r="A6" s="154" t="s">
        <v>23</v>
      </c>
      <c r="B6" s="155"/>
      <c r="C6" s="179"/>
      <c r="D6" s="30"/>
      <c r="E6" s="17" t="s">
        <v>91</v>
      </c>
      <c r="F6" s="17" t="s">
        <v>11</v>
      </c>
      <c r="G6" s="30"/>
      <c r="H6" s="17" t="s">
        <v>4</v>
      </c>
      <c r="I6" s="18"/>
      <c r="J6" s="5"/>
      <c r="K6" s="21" t="s">
        <v>37</v>
      </c>
      <c r="L6" s="5"/>
      <c r="M6" s="5"/>
      <c r="N6" s="20" t="s">
        <v>18</v>
      </c>
      <c r="R6" s="1" t="s">
        <v>25</v>
      </c>
      <c r="S6" s="1" t="s">
        <v>48</v>
      </c>
      <c r="T6" s="2">
        <f>T5+1</f>
        <v>2012</v>
      </c>
    </row>
    <row r="7" spans="1:20" x14ac:dyDescent="0.2">
      <c r="A7" s="154" t="s">
        <v>71</v>
      </c>
      <c r="B7" s="155"/>
      <c r="C7" s="179"/>
      <c r="D7" s="30"/>
      <c r="E7" s="17" t="s">
        <v>7</v>
      </c>
      <c r="F7" s="17" t="s">
        <v>5</v>
      </c>
      <c r="G7" s="14" t="s">
        <v>76</v>
      </c>
      <c r="H7" s="17" t="s">
        <v>5</v>
      </c>
      <c r="I7" s="18"/>
      <c r="J7" s="5"/>
      <c r="K7" s="18"/>
      <c r="L7" s="5"/>
      <c r="M7" s="5"/>
      <c r="N7" s="20"/>
      <c r="P7" s="140">
        <f>0.8+0.5+0.25+0.5+0.25+0.5</f>
        <v>2.8</v>
      </c>
      <c r="Q7" s="138"/>
      <c r="R7" s="1" t="s">
        <v>26</v>
      </c>
      <c r="S7" s="1" t="s">
        <v>47</v>
      </c>
      <c r="T7" s="2">
        <f>T6</f>
        <v>2012</v>
      </c>
    </row>
    <row r="8" spans="1:20" ht="13.5" thickBot="1" x14ac:dyDescent="0.25">
      <c r="A8" s="84" t="s">
        <v>0</v>
      </c>
      <c r="B8" s="48"/>
      <c r="C8" s="49"/>
      <c r="D8" s="32"/>
      <c r="E8" s="21" t="s">
        <v>74</v>
      </c>
      <c r="F8" s="21" t="s">
        <v>7</v>
      </c>
      <c r="G8" s="21" t="s">
        <v>75</v>
      </c>
      <c r="H8" s="21" t="s">
        <v>3</v>
      </c>
      <c r="I8" s="22"/>
      <c r="J8" s="6"/>
      <c r="K8" s="22"/>
      <c r="L8" s="6"/>
      <c r="M8" s="6"/>
      <c r="N8" s="23"/>
      <c r="R8" s="1" t="s">
        <v>27</v>
      </c>
      <c r="S8" s="1" t="s">
        <v>49</v>
      </c>
      <c r="T8" s="2">
        <f>T7+1</f>
        <v>2013</v>
      </c>
    </row>
    <row r="9" spans="1:20" ht="13.5" thickBot="1" x14ac:dyDescent="0.25">
      <c r="A9" s="57"/>
      <c r="B9" s="85" t="s">
        <v>1</v>
      </c>
      <c r="C9" s="49"/>
      <c r="D9" s="151" t="s">
        <v>54</v>
      </c>
      <c r="E9" s="152"/>
      <c r="F9" s="152"/>
      <c r="G9" s="152"/>
      <c r="H9" s="152"/>
      <c r="I9" s="152"/>
      <c r="J9" s="152"/>
      <c r="K9" s="152"/>
      <c r="L9" s="152"/>
      <c r="M9" s="152"/>
      <c r="N9" s="153"/>
      <c r="R9" s="1" t="s">
        <v>28</v>
      </c>
      <c r="S9" s="1" t="s">
        <v>48</v>
      </c>
      <c r="T9" s="2">
        <f>T8+1</f>
        <v>2014</v>
      </c>
    </row>
    <row r="10" spans="1:20" ht="13.5" x14ac:dyDescent="0.2">
      <c r="A10" s="176" t="s">
        <v>25</v>
      </c>
      <c r="B10" s="177"/>
      <c r="C10" s="178"/>
      <c r="D10" s="28"/>
      <c r="E10" s="15"/>
      <c r="F10" s="14" t="s">
        <v>9</v>
      </c>
      <c r="G10" s="14" t="s">
        <v>42</v>
      </c>
      <c r="H10" s="64"/>
      <c r="I10" s="4"/>
      <c r="J10" s="4"/>
      <c r="K10" s="14" t="s">
        <v>255</v>
      </c>
      <c r="L10" s="14" t="s">
        <v>51</v>
      </c>
      <c r="M10" s="14" t="s">
        <v>89</v>
      </c>
      <c r="N10" s="4"/>
      <c r="R10" s="1" t="s">
        <v>29</v>
      </c>
      <c r="S10" s="1" t="s">
        <v>47</v>
      </c>
      <c r="T10" s="2">
        <f>T9</f>
        <v>2014</v>
      </c>
    </row>
    <row r="11" spans="1:20" x14ac:dyDescent="0.2">
      <c r="A11" s="154" t="s">
        <v>23</v>
      </c>
      <c r="B11" s="155"/>
      <c r="C11" s="155"/>
      <c r="D11" s="30"/>
      <c r="E11" s="18"/>
      <c r="F11" s="17" t="s">
        <v>10</v>
      </c>
      <c r="G11" s="17" t="s">
        <v>52</v>
      </c>
      <c r="H11" s="65"/>
      <c r="I11" s="5"/>
      <c r="J11" s="5"/>
      <c r="K11" s="17" t="s">
        <v>40</v>
      </c>
      <c r="L11" s="17" t="s">
        <v>8</v>
      </c>
      <c r="M11" s="17" t="s">
        <v>38</v>
      </c>
      <c r="N11" s="5"/>
      <c r="R11" s="1" t="s">
        <v>30</v>
      </c>
      <c r="S11" s="1" t="s">
        <v>49</v>
      </c>
      <c r="T11" s="2">
        <f>T10+1</f>
        <v>2015</v>
      </c>
    </row>
    <row r="12" spans="1:20" x14ac:dyDescent="0.2">
      <c r="A12" s="154"/>
      <c r="B12" s="155"/>
      <c r="C12" s="155"/>
      <c r="D12" s="30"/>
      <c r="E12" s="18"/>
      <c r="F12" s="17" t="s">
        <v>5</v>
      </c>
      <c r="G12" s="17" t="s">
        <v>53</v>
      </c>
      <c r="H12" s="65"/>
      <c r="I12" s="5"/>
      <c r="J12" s="5"/>
      <c r="K12" s="17"/>
      <c r="L12" s="17" t="s">
        <v>7</v>
      </c>
      <c r="M12" s="17" t="s">
        <v>7</v>
      </c>
      <c r="N12" s="5"/>
      <c r="P12" s="138">
        <f>0.5+0.5+0.75+0.5+0.5</f>
        <v>2.75</v>
      </c>
      <c r="R12" s="1" t="s">
        <v>31</v>
      </c>
      <c r="S12" s="1" t="s">
        <v>48</v>
      </c>
      <c r="T12" s="2">
        <f>T11+1</f>
        <v>2016</v>
      </c>
    </row>
    <row r="13" spans="1:20" ht="13.5" thickBot="1" x14ac:dyDescent="0.25">
      <c r="A13" s="57"/>
      <c r="B13" s="48"/>
      <c r="C13" s="86" t="s">
        <v>2</v>
      </c>
      <c r="D13" s="32"/>
      <c r="E13" s="22"/>
      <c r="F13" s="21" t="s">
        <v>7</v>
      </c>
      <c r="G13" s="21"/>
      <c r="H13" s="66"/>
      <c r="I13" s="6"/>
      <c r="J13" s="6"/>
      <c r="K13" s="21"/>
      <c r="L13" s="21"/>
      <c r="M13" s="21"/>
      <c r="N13" s="6"/>
    </row>
    <row r="14" spans="1:20" ht="13.5" thickBot="1" x14ac:dyDescent="0.25">
      <c r="A14" s="84" t="s">
        <v>0</v>
      </c>
      <c r="B14" s="48"/>
      <c r="C14" s="49"/>
      <c r="D14" s="156" t="s">
        <v>54</v>
      </c>
      <c r="E14" s="157"/>
      <c r="F14" s="157"/>
      <c r="G14" s="157"/>
      <c r="H14" s="157"/>
      <c r="I14" s="157"/>
      <c r="J14" s="157"/>
      <c r="K14" s="157"/>
      <c r="L14" s="157"/>
      <c r="M14" s="157"/>
      <c r="N14" s="158"/>
      <c r="O14"/>
      <c r="R14" s="1"/>
      <c r="S14" s="1"/>
    </row>
    <row r="15" spans="1:20" x14ac:dyDescent="0.2">
      <c r="A15" s="176" t="s">
        <v>26</v>
      </c>
      <c r="B15" s="177"/>
      <c r="C15" s="177"/>
      <c r="D15" s="50"/>
      <c r="E15" s="51"/>
      <c r="F15" s="14" t="s">
        <v>92</v>
      </c>
      <c r="G15" s="17" t="s">
        <v>123</v>
      </c>
      <c r="H15" s="19" t="s">
        <v>124</v>
      </c>
      <c r="I15" s="29"/>
      <c r="J15" s="24" t="s">
        <v>93</v>
      </c>
      <c r="K15" s="18"/>
      <c r="L15" s="51"/>
      <c r="M15" s="159"/>
      <c r="N15" s="20" t="s">
        <v>125</v>
      </c>
      <c r="O15"/>
    </row>
    <row r="16" spans="1:20" x14ac:dyDescent="0.2">
      <c r="A16" s="154" t="s">
        <v>22</v>
      </c>
      <c r="B16" s="155"/>
      <c r="C16" s="155"/>
      <c r="D16" s="30"/>
      <c r="E16" s="51"/>
      <c r="F16" s="17" t="s">
        <v>15</v>
      </c>
      <c r="G16" s="17" t="s">
        <v>13</v>
      </c>
      <c r="H16" s="19" t="s">
        <v>61</v>
      </c>
      <c r="I16" s="31"/>
      <c r="J16" s="25" t="s">
        <v>16</v>
      </c>
      <c r="K16" s="18"/>
      <c r="L16" s="51"/>
      <c r="M16" s="160"/>
      <c r="N16" s="20" t="s">
        <v>126</v>
      </c>
      <c r="O16"/>
    </row>
    <row r="17" spans="1:17" x14ac:dyDescent="0.2">
      <c r="A17" s="154" t="s">
        <v>72</v>
      </c>
      <c r="B17" s="155"/>
      <c r="C17" s="155"/>
      <c r="D17" s="30"/>
      <c r="E17" s="51"/>
      <c r="F17" s="17" t="s">
        <v>94</v>
      </c>
      <c r="G17" s="17" t="s">
        <v>95</v>
      </c>
      <c r="H17" s="19" t="s">
        <v>4</v>
      </c>
      <c r="I17" s="31"/>
      <c r="J17" s="25" t="s">
        <v>6</v>
      </c>
      <c r="K17" s="18"/>
      <c r="L17" s="51"/>
      <c r="M17" s="160"/>
      <c r="N17" s="20" t="s">
        <v>127</v>
      </c>
      <c r="O17"/>
      <c r="P17" s="138">
        <f>0.5+0.5+0.5+0.5+0.5</f>
        <v>2.5</v>
      </c>
    </row>
    <row r="18" spans="1:17" ht="13.5" thickBot="1" x14ac:dyDescent="0.25">
      <c r="A18" s="52"/>
      <c r="B18" s="85" t="s">
        <v>1</v>
      </c>
      <c r="C18" s="56"/>
      <c r="D18" s="32"/>
      <c r="E18" s="51"/>
      <c r="F18" s="21" t="s">
        <v>96</v>
      </c>
      <c r="G18" s="21" t="s">
        <v>14</v>
      </c>
      <c r="H18" s="27"/>
      <c r="I18" s="33"/>
      <c r="J18" s="26"/>
      <c r="K18" s="22"/>
      <c r="L18" s="51"/>
      <c r="M18" s="161"/>
      <c r="N18" s="23" t="s">
        <v>128</v>
      </c>
      <c r="O18"/>
    </row>
    <row r="19" spans="1:17" ht="13.5" thickBot="1" x14ac:dyDescent="0.25">
      <c r="A19" s="53"/>
      <c r="B19" s="54"/>
      <c r="C19" s="141" t="s">
        <v>2</v>
      </c>
      <c r="D19" s="189" t="s">
        <v>54</v>
      </c>
      <c r="E19" s="190"/>
      <c r="F19" s="190"/>
      <c r="G19" s="190"/>
      <c r="H19" s="190"/>
      <c r="I19" s="190"/>
      <c r="J19" s="190"/>
      <c r="K19" s="190"/>
      <c r="L19" s="190"/>
      <c r="M19" s="190"/>
      <c r="N19" s="191"/>
      <c r="O19"/>
    </row>
    <row r="20" spans="1:17" ht="13.5" x14ac:dyDescent="0.2">
      <c r="A20" s="176" t="s">
        <v>27</v>
      </c>
      <c r="B20" s="177"/>
      <c r="C20" s="178"/>
      <c r="D20" s="67"/>
      <c r="E20" s="17" t="s">
        <v>129</v>
      </c>
      <c r="F20" s="17" t="s">
        <v>256</v>
      </c>
      <c r="G20" s="30"/>
      <c r="H20" s="81" t="s">
        <v>130</v>
      </c>
      <c r="I20" s="14" t="s">
        <v>259</v>
      </c>
      <c r="J20" s="14" t="s">
        <v>58</v>
      </c>
      <c r="K20" s="15"/>
      <c r="L20" s="51"/>
      <c r="M20" s="30"/>
      <c r="N20" s="199"/>
      <c r="O20"/>
    </row>
    <row r="21" spans="1:17" x14ac:dyDescent="0.2">
      <c r="A21" s="154" t="s">
        <v>23</v>
      </c>
      <c r="B21" s="155"/>
      <c r="C21" s="179"/>
      <c r="D21" s="68" t="s">
        <v>35</v>
      </c>
      <c r="E21" s="17" t="s">
        <v>131</v>
      </c>
      <c r="F21" s="17" t="s">
        <v>254</v>
      </c>
      <c r="G21" s="30"/>
      <c r="H21" s="81" t="s">
        <v>132</v>
      </c>
      <c r="I21" s="17" t="s">
        <v>133</v>
      </c>
      <c r="J21" s="17" t="s">
        <v>102</v>
      </c>
      <c r="K21" s="18"/>
      <c r="L21" s="51"/>
      <c r="M21" s="30"/>
      <c r="N21" s="200"/>
      <c r="O21"/>
    </row>
    <row r="22" spans="1:17" x14ac:dyDescent="0.2">
      <c r="A22" s="154"/>
      <c r="B22" s="155"/>
      <c r="C22" s="179"/>
      <c r="D22" s="17">
        <v>200</v>
      </c>
      <c r="E22" s="17" t="s">
        <v>134</v>
      </c>
      <c r="F22" s="17" t="s">
        <v>135</v>
      </c>
      <c r="G22" s="30"/>
      <c r="H22" s="82"/>
      <c r="I22" s="17"/>
      <c r="J22" s="17" t="s">
        <v>136</v>
      </c>
      <c r="K22" s="18"/>
      <c r="L22" s="51"/>
      <c r="M22" s="30"/>
      <c r="N22" s="200"/>
      <c r="O22"/>
      <c r="P22" s="138">
        <f>0.5+0.75+0.5+0.5+0.5</f>
        <v>2.75</v>
      </c>
      <c r="Q22" s="137" t="s">
        <v>260</v>
      </c>
    </row>
    <row r="23" spans="1:17" ht="13.5" thickBot="1" x14ac:dyDescent="0.25">
      <c r="A23" s="84" t="s">
        <v>0</v>
      </c>
      <c r="B23" s="48"/>
      <c r="C23" s="55"/>
      <c r="D23" s="69"/>
      <c r="E23" s="21" t="s">
        <v>137</v>
      </c>
      <c r="F23" s="71"/>
      <c r="G23" s="32"/>
      <c r="H23" s="82"/>
      <c r="I23" s="21"/>
      <c r="J23" s="21" t="s">
        <v>60</v>
      </c>
      <c r="K23" s="22"/>
      <c r="L23" s="51"/>
      <c r="M23" s="32"/>
      <c r="N23" s="201"/>
      <c r="O23"/>
    </row>
    <row r="24" spans="1:17" ht="13.5" thickBot="1" x14ac:dyDescent="0.25">
      <c r="A24" s="52"/>
      <c r="B24" s="85" t="s">
        <v>1</v>
      </c>
      <c r="C24" s="56"/>
      <c r="D24" s="189" t="s">
        <v>54</v>
      </c>
      <c r="E24" s="190"/>
      <c r="F24" s="190"/>
      <c r="G24" s="190"/>
      <c r="H24" s="190"/>
      <c r="I24" s="190"/>
      <c r="J24" s="190"/>
      <c r="K24" s="190"/>
      <c r="L24" s="190"/>
      <c r="M24" s="190"/>
      <c r="N24" s="191"/>
      <c r="O24"/>
    </row>
    <row r="25" spans="1:17" x14ac:dyDescent="0.2">
      <c r="A25" s="154" t="s">
        <v>28</v>
      </c>
      <c r="B25" s="155"/>
      <c r="C25" s="179"/>
      <c r="D25" s="17"/>
      <c r="E25" s="14" t="s">
        <v>138</v>
      </c>
      <c r="F25" s="72"/>
      <c r="G25" s="72"/>
      <c r="H25" s="14" t="s">
        <v>139</v>
      </c>
      <c r="I25" s="29"/>
      <c r="J25" s="81" t="s">
        <v>97</v>
      </c>
      <c r="K25" s="14" t="s">
        <v>43</v>
      </c>
      <c r="L25" s="14" t="s">
        <v>158</v>
      </c>
      <c r="M25" s="30"/>
      <c r="N25" s="16" t="s">
        <v>55</v>
      </c>
      <c r="O25"/>
    </row>
    <row r="26" spans="1:17" x14ac:dyDescent="0.2">
      <c r="A26" s="154" t="s">
        <v>161</v>
      </c>
      <c r="B26" s="155"/>
      <c r="C26" s="179"/>
      <c r="D26" s="17" t="s">
        <v>35</v>
      </c>
      <c r="E26" s="17" t="s">
        <v>140</v>
      </c>
      <c r="F26" s="73"/>
      <c r="G26" s="73"/>
      <c r="H26" s="17" t="s">
        <v>83</v>
      </c>
      <c r="I26" s="31"/>
      <c r="J26" s="81" t="s">
        <v>99</v>
      </c>
      <c r="K26" s="17" t="s">
        <v>21</v>
      </c>
      <c r="L26" s="17" t="s">
        <v>159</v>
      </c>
      <c r="M26" s="30"/>
      <c r="N26" s="20" t="s">
        <v>56</v>
      </c>
      <c r="O26"/>
    </row>
    <row r="27" spans="1:17" x14ac:dyDescent="0.2">
      <c r="A27" s="154" t="s">
        <v>72</v>
      </c>
      <c r="B27" s="155"/>
      <c r="C27" s="179"/>
      <c r="D27" s="17">
        <v>300</v>
      </c>
      <c r="E27" s="17" t="s">
        <v>141</v>
      </c>
      <c r="F27" s="73"/>
      <c r="G27" s="73"/>
      <c r="H27" s="17" t="s">
        <v>86</v>
      </c>
      <c r="I27" s="31"/>
      <c r="J27" s="81" t="s">
        <v>100</v>
      </c>
      <c r="K27" s="17" t="s">
        <v>101</v>
      </c>
      <c r="L27" s="17" t="s">
        <v>160</v>
      </c>
      <c r="M27" s="30"/>
      <c r="N27" s="20" t="s">
        <v>153</v>
      </c>
      <c r="O27"/>
      <c r="P27" s="138">
        <f>0.5+0.5+0.5+0.5+0.25+0.5</f>
        <v>2.75</v>
      </c>
      <c r="Q27" s="137" t="s">
        <v>260</v>
      </c>
    </row>
    <row r="28" spans="1:17" ht="13.5" thickBot="1" x14ac:dyDescent="0.25">
      <c r="A28" s="57"/>
      <c r="B28" s="58"/>
      <c r="C28" s="86" t="s">
        <v>2</v>
      </c>
      <c r="D28" s="21"/>
      <c r="E28" s="21" t="s">
        <v>142</v>
      </c>
      <c r="F28" s="74"/>
      <c r="G28" s="74"/>
      <c r="H28" s="21"/>
      <c r="I28" s="33"/>
      <c r="J28" s="83"/>
      <c r="K28" s="21"/>
      <c r="L28" s="21" t="s">
        <v>100</v>
      </c>
      <c r="M28" s="32"/>
      <c r="N28" s="23" t="s">
        <v>57</v>
      </c>
      <c r="O28"/>
    </row>
    <row r="29" spans="1:17" ht="13.5" thickBot="1" x14ac:dyDescent="0.25">
      <c r="A29" s="84" t="s">
        <v>0</v>
      </c>
      <c r="B29" s="48"/>
      <c r="C29" s="49"/>
      <c r="D29" s="189" t="s">
        <v>54</v>
      </c>
      <c r="E29" s="190"/>
      <c r="F29" s="190"/>
      <c r="G29" s="190"/>
      <c r="H29" s="190"/>
      <c r="I29" s="190"/>
      <c r="J29" s="190"/>
      <c r="K29" s="190"/>
      <c r="L29" s="190"/>
      <c r="M29" s="190"/>
      <c r="N29" s="191"/>
      <c r="O29"/>
    </row>
    <row r="30" spans="1:17" ht="12.75" customHeight="1" x14ac:dyDescent="0.2">
      <c r="A30" s="154" t="s">
        <v>29</v>
      </c>
      <c r="B30" s="155"/>
      <c r="C30" s="179"/>
      <c r="D30" s="50"/>
      <c r="E30" s="14" t="s">
        <v>143</v>
      </c>
      <c r="F30" s="72"/>
      <c r="G30" s="72"/>
      <c r="H30" s="14" t="s">
        <v>144</v>
      </c>
      <c r="I30" s="29"/>
      <c r="J30" s="81" t="s">
        <v>119</v>
      </c>
      <c r="K30" s="30"/>
      <c r="L30" s="72"/>
      <c r="M30" s="34"/>
      <c r="N30" s="16" t="s">
        <v>145</v>
      </c>
      <c r="O30"/>
    </row>
    <row r="31" spans="1:17" x14ac:dyDescent="0.2">
      <c r="A31" s="154" t="s">
        <v>98</v>
      </c>
      <c r="B31" s="155"/>
      <c r="C31" s="179"/>
      <c r="D31" s="30"/>
      <c r="E31" s="17" t="s">
        <v>146</v>
      </c>
      <c r="F31" s="73"/>
      <c r="G31" s="73"/>
      <c r="H31" s="17" t="s">
        <v>147</v>
      </c>
      <c r="I31" s="31"/>
      <c r="J31" s="81" t="s">
        <v>12</v>
      </c>
      <c r="K31" s="30"/>
      <c r="L31" s="73"/>
      <c r="M31" s="35" t="s">
        <v>62</v>
      </c>
      <c r="N31" s="20" t="s">
        <v>45</v>
      </c>
      <c r="O31"/>
    </row>
    <row r="32" spans="1:17" x14ac:dyDescent="0.2">
      <c r="A32" s="154" t="s">
        <v>155</v>
      </c>
      <c r="B32" s="155"/>
      <c r="C32" s="179"/>
      <c r="D32" s="30"/>
      <c r="E32" s="17" t="s">
        <v>148</v>
      </c>
      <c r="F32" s="73"/>
      <c r="G32" s="73"/>
      <c r="H32" s="17" t="s">
        <v>86</v>
      </c>
      <c r="I32" s="31"/>
      <c r="J32" s="81" t="s">
        <v>102</v>
      </c>
      <c r="K32" s="30"/>
      <c r="L32" s="73"/>
      <c r="M32" s="35" t="s">
        <v>63</v>
      </c>
      <c r="N32" s="20" t="s">
        <v>149</v>
      </c>
      <c r="O32"/>
      <c r="P32" s="138">
        <f>0.5+0.5+0.5+0.5+0.5</f>
        <v>2.5</v>
      </c>
    </row>
    <row r="33" spans="1:17" ht="13.5" thickBot="1" x14ac:dyDescent="0.25">
      <c r="A33" s="59"/>
      <c r="B33" s="85" t="s">
        <v>1</v>
      </c>
      <c r="C33" s="49"/>
      <c r="D33" s="60"/>
      <c r="E33" s="21" t="s">
        <v>149</v>
      </c>
      <c r="F33" s="74"/>
      <c r="G33" s="74"/>
      <c r="H33" s="71"/>
      <c r="I33" s="33"/>
      <c r="J33" s="83" t="s">
        <v>150</v>
      </c>
      <c r="K33" s="32"/>
      <c r="L33" s="74"/>
      <c r="M33" s="36" t="s">
        <v>64</v>
      </c>
      <c r="N33" s="23" t="s">
        <v>67</v>
      </c>
      <c r="O33"/>
    </row>
    <row r="34" spans="1:17" ht="13.5" thickBot="1" x14ac:dyDescent="0.25">
      <c r="A34" s="53"/>
      <c r="B34" s="54"/>
      <c r="C34" s="141" t="s">
        <v>2</v>
      </c>
      <c r="D34" s="189" t="s">
        <v>54</v>
      </c>
      <c r="E34" s="190"/>
      <c r="F34" s="190"/>
      <c r="G34" s="190"/>
      <c r="H34" s="190"/>
      <c r="I34" s="190"/>
      <c r="J34" s="190"/>
      <c r="K34" s="190"/>
      <c r="L34" s="190"/>
      <c r="M34" s="190"/>
      <c r="N34" s="191"/>
      <c r="O34"/>
    </row>
    <row r="35" spans="1:17" x14ac:dyDescent="0.2">
      <c r="A35" s="176" t="s">
        <v>30</v>
      </c>
      <c r="B35" s="177"/>
      <c r="C35" s="177"/>
      <c r="D35" s="67"/>
      <c r="E35" s="14" t="s">
        <v>151</v>
      </c>
      <c r="F35" s="72"/>
      <c r="G35" s="72"/>
      <c r="H35" s="30"/>
      <c r="I35" s="72"/>
      <c r="J35" s="30"/>
      <c r="K35" s="75"/>
      <c r="L35" s="34"/>
      <c r="M35" s="34"/>
      <c r="N35" s="76"/>
      <c r="O35"/>
    </row>
    <row r="36" spans="1:17" x14ac:dyDescent="0.2">
      <c r="A36" s="154" t="s">
        <v>73</v>
      </c>
      <c r="B36" s="155"/>
      <c r="C36" s="155"/>
      <c r="D36" s="17" t="s">
        <v>35</v>
      </c>
      <c r="E36" s="17" t="s">
        <v>61</v>
      </c>
      <c r="F36" s="73"/>
      <c r="G36" s="73"/>
      <c r="H36" s="30"/>
      <c r="I36" s="73"/>
      <c r="J36" s="30"/>
      <c r="K36" s="77" t="s">
        <v>62</v>
      </c>
      <c r="L36" s="35" t="s">
        <v>62</v>
      </c>
      <c r="M36" s="35" t="s">
        <v>62</v>
      </c>
      <c r="N36" s="78" t="s">
        <v>59</v>
      </c>
      <c r="O36"/>
    </row>
    <row r="37" spans="1:17" x14ac:dyDescent="0.2">
      <c r="A37" s="192" t="s">
        <v>156</v>
      </c>
      <c r="B37" s="193"/>
      <c r="C37" s="193"/>
      <c r="D37" s="17">
        <v>400</v>
      </c>
      <c r="E37" s="17" t="s">
        <v>7</v>
      </c>
      <c r="F37" s="73"/>
      <c r="G37" s="73"/>
      <c r="H37" s="30"/>
      <c r="I37" s="73"/>
      <c r="J37" s="30"/>
      <c r="K37" s="77" t="s">
        <v>63</v>
      </c>
      <c r="L37" s="35" t="s">
        <v>63</v>
      </c>
      <c r="M37" s="35" t="s">
        <v>63</v>
      </c>
      <c r="N37" s="78"/>
      <c r="O37"/>
      <c r="P37" s="138">
        <f>0.5+0.5+0.5+0.5+0.5</f>
        <v>2.5</v>
      </c>
      <c r="Q37" s="137" t="s">
        <v>260</v>
      </c>
    </row>
    <row r="38" spans="1:17" ht="13.5" thickBot="1" x14ac:dyDescent="0.25">
      <c r="A38" s="84" t="s">
        <v>0</v>
      </c>
      <c r="B38" s="48"/>
      <c r="C38" s="61"/>
      <c r="D38" s="69"/>
      <c r="E38" s="21" t="s">
        <v>17</v>
      </c>
      <c r="F38" s="74"/>
      <c r="G38" s="74"/>
      <c r="H38" s="32"/>
      <c r="I38" s="74"/>
      <c r="J38" s="32"/>
      <c r="K38" s="36" t="s">
        <v>65</v>
      </c>
      <c r="L38" s="36" t="s">
        <v>103</v>
      </c>
      <c r="M38" s="36" t="s">
        <v>66</v>
      </c>
      <c r="N38" s="79"/>
      <c r="O38"/>
    </row>
    <row r="39" spans="1:17" x14ac:dyDescent="0.2">
      <c r="A39" s="176" t="s">
        <v>31</v>
      </c>
      <c r="B39" s="177"/>
      <c r="C39" s="178"/>
      <c r="D39" s="62"/>
      <c r="E39" s="14" t="s">
        <v>152</v>
      </c>
      <c r="F39" s="72"/>
      <c r="G39" s="72"/>
      <c r="H39" s="72"/>
      <c r="I39" s="72"/>
      <c r="J39" s="72"/>
      <c r="K39" s="34"/>
      <c r="L39" s="34"/>
      <c r="M39" s="80"/>
      <c r="N39" s="186" t="s">
        <v>19</v>
      </c>
      <c r="O39"/>
    </row>
    <row r="40" spans="1:17" x14ac:dyDescent="0.2">
      <c r="A40" s="154" t="s">
        <v>73</v>
      </c>
      <c r="B40" s="155"/>
      <c r="C40" s="179"/>
      <c r="D40" s="62"/>
      <c r="E40" s="17" t="s">
        <v>61</v>
      </c>
      <c r="F40" s="73"/>
      <c r="G40" s="73"/>
      <c r="H40" s="73"/>
      <c r="I40" s="73"/>
      <c r="J40" s="73"/>
      <c r="K40" s="35" t="s">
        <v>62</v>
      </c>
      <c r="L40" s="35" t="s">
        <v>62</v>
      </c>
      <c r="M40" s="35" t="s">
        <v>62</v>
      </c>
      <c r="N40" s="187"/>
      <c r="O40"/>
    </row>
    <row r="41" spans="1:17" x14ac:dyDescent="0.2">
      <c r="A41" s="154" t="s">
        <v>157</v>
      </c>
      <c r="B41" s="155"/>
      <c r="C41" s="179"/>
      <c r="D41" s="62"/>
      <c r="E41" s="17" t="s">
        <v>7</v>
      </c>
      <c r="F41" s="73"/>
      <c r="G41" s="73"/>
      <c r="H41" s="73"/>
      <c r="I41" s="73"/>
      <c r="J41" s="73"/>
      <c r="K41" s="35" t="s">
        <v>63</v>
      </c>
      <c r="L41" s="35" t="s">
        <v>63</v>
      </c>
      <c r="M41" s="35" t="s">
        <v>63</v>
      </c>
      <c r="N41" s="187"/>
      <c r="O41"/>
      <c r="P41" s="138">
        <f>0.5+0.5+0.5+0.5+0.5</f>
        <v>2.5</v>
      </c>
    </row>
    <row r="42" spans="1:17" ht="13.5" thickBot="1" x14ac:dyDescent="0.25">
      <c r="A42" s="57"/>
      <c r="B42" s="85" t="s">
        <v>1</v>
      </c>
      <c r="C42" s="49"/>
      <c r="D42" s="63"/>
      <c r="E42" s="21" t="s">
        <v>20</v>
      </c>
      <c r="F42" s="74"/>
      <c r="G42" s="74"/>
      <c r="H42" s="74"/>
      <c r="I42" s="74"/>
      <c r="J42" s="74"/>
      <c r="K42" s="36" t="s">
        <v>104</v>
      </c>
      <c r="L42" s="36" t="s">
        <v>68</v>
      </c>
      <c r="M42" s="36" t="s">
        <v>69</v>
      </c>
      <c r="N42" s="188"/>
      <c r="O42"/>
    </row>
    <row r="43" spans="1:17" s="37" customFormat="1" ht="17.25" customHeight="1" x14ac:dyDescent="0.2">
      <c r="A43" s="148" t="s">
        <v>261</v>
      </c>
      <c r="B43" s="148"/>
      <c r="C43" s="148"/>
      <c r="D43" s="148"/>
      <c r="E43" s="148"/>
      <c r="F43" s="148"/>
      <c r="G43" s="148"/>
      <c r="H43" s="148"/>
      <c r="I43" s="148"/>
      <c r="J43" s="148"/>
      <c r="K43" s="148"/>
      <c r="L43" s="148"/>
      <c r="M43" s="148"/>
      <c r="N43" s="148"/>
      <c r="O43" s="8"/>
    </row>
    <row r="44" spans="1:17" ht="48.75" customHeight="1" x14ac:dyDescent="0.2">
      <c r="A44" s="149" t="s">
        <v>262</v>
      </c>
      <c r="B44" s="149"/>
      <c r="C44" s="149"/>
      <c r="D44" s="149"/>
      <c r="E44" s="149"/>
      <c r="F44" s="149"/>
      <c r="G44" s="149"/>
      <c r="H44" s="149"/>
      <c r="I44" s="149"/>
      <c r="J44" s="149"/>
      <c r="K44" s="149"/>
      <c r="L44" s="149"/>
      <c r="M44" s="149"/>
      <c r="N44" s="149"/>
      <c r="O44" s="3"/>
    </row>
    <row r="45" spans="1:17" x14ac:dyDescent="0.2">
      <c r="A45" s="194" t="s">
        <v>32</v>
      </c>
      <c r="B45" s="195"/>
      <c r="C45" s="195"/>
      <c r="D45" s="195"/>
      <c r="E45" s="195"/>
      <c r="F45" s="196"/>
      <c r="G45" s="145" t="s">
        <v>33</v>
      </c>
      <c r="H45" s="146"/>
      <c r="I45" s="146"/>
      <c r="J45" s="147"/>
      <c r="K45" s="142" t="s">
        <v>36</v>
      </c>
      <c r="L45" s="143"/>
      <c r="M45" s="143"/>
      <c r="N45" s="144"/>
      <c r="O45" s="3"/>
    </row>
    <row r="46" spans="1:17" x14ac:dyDescent="0.2">
      <c r="A46" s="7" t="s">
        <v>78</v>
      </c>
      <c r="B46" s="70"/>
      <c r="C46" s="70"/>
      <c r="D46" s="70"/>
      <c r="E46" s="70"/>
      <c r="N46" s="3"/>
      <c r="O46" s="3"/>
    </row>
    <row r="47" spans="1:17" x14ac:dyDescent="0.2">
      <c r="A47" s="137" t="s">
        <v>257</v>
      </c>
      <c r="F47" s="1"/>
      <c r="G47" s="1"/>
      <c r="H47" s="1"/>
      <c r="I47" s="1"/>
      <c r="J47" s="3"/>
      <c r="K47" s="3"/>
      <c r="L47" s="3"/>
      <c r="M47" s="3"/>
      <c r="N47" s="3"/>
      <c r="O47" s="3"/>
    </row>
    <row r="48" spans="1:17" x14ac:dyDescent="0.2">
      <c r="A48" s="8" t="s">
        <v>263</v>
      </c>
      <c r="F48" s="3"/>
      <c r="G48" s="3"/>
      <c r="H48" s="3"/>
      <c r="I48" s="3"/>
      <c r="J48" s="3"/>
      <c r="K48" s="3"/>
      <c r="L48" s="3"/>
      <c r="M48" s="3"/>
      <c r="N48" s="3"/>
      <c r="O48" s="3"/>
    </row>
    <row r="49" spans="1:15" ht="15.75" x14ac:dyDescent="0.25">
      <c r="A49" s="1" t="s">
        <v>79</v>
      </c>
      <c r="B49" s="13"/>
      <c r="C49" s="3"/>
      <c r="D49" s="3"/>
      <c r="E49" s="3"/>
      <c r="F49" s="3"/>
      <c r="G49" s="3"/>
      <c r="H49" s="3"/>
      <c r="I49" s="3"/>
      <c r="J49" s="3"/>
      <c r="K49" s="3"/>
      <c r="L49" s="3"/>
      <c r="M49" s="3"/>
      <c r="N49" s="3"/>
      <c r="O49" s="3"/>
    </row>
    <row r="50" spans="1:15" x14ac:dyDescent="0.2">
      <c r="A50" s="3"/>
      <c r="B50" s="3"/>
      <c r="C50" s="3"/>
      <c r="D50" s="3"/>
      <c r="E50" s="3"/>
      <c r="F50" s="3"/>
      <c r="G50" s="3"/>
      <c r="H50" s="3"/>
      <c r="I50" s="3"/>
      <c r="J50" s="3"/>
      <c r="K50" s="3"/>
      <c r="L50" s="3"/>
      <c r="M50" s="3"/>
      <c r="N50" s="3"/>
      <c r="O50" s="3"/>
    </row>
    <row r="51" spans="1:15" x14ac:dyDescent="0.2">
      <c r="A51" s="3"/>
      <c r="B51" s="3"/>
      <c r="C51" s="3"/>
      <c r="D51" s="3"/>
      <c r="E51" s="3"/>
      <c r="F51" s="3"/>
      <c r="G51" s="3"/>
      <c r="H51" s="3"/>
      <c r="I51" s="3"/>
      <c r="J51" s="3"/>
      <c r="K51" s="3"/>
      <c r="L51" s="3"/>
      <c r="M51" s="3"/>
      <c r="N51" s="3"/>
      <c r="O51" s="3"/>
    </row>
    <row r="52" spans="1:15" x14ac:dyDescent="0.2">
      <c r="A52" s="3"/>
      <c r="B52" s="3"/>
      <c r="C52" s="3"/>
      <c r="D52" s="3"/>
      <c r="E52" s="3"/>
      <c r="F52" s="3"/>
      <c r="G52" s="3"/>
      <c r="H52" s="3"/>
      <c r="I52" s="3"/>
      <c r="J52" s="3"/>
      <c r="K52" s="3"/>
      <c r="L52" s="3"/>
      <c r="M52" s="3"/>
      <c r="N52" s="3"/>
      <c r="O52" s="3"/>
    </row>
    <row r="53" spans="1:15" x14ac:dyDescent="0.2">
      <c r="A53" s="7"/>
      <c r="B53" s="7"/>
      <c r="C53" s="7"/>
      <c r="D53" s="7"/>
      <c r="E53" s="7"/>
      <c r="F53" s="7"/>
      <c r="G53" s="7"/>
      <c r="H53" s="7"/>
      <c r="I53" s="7"/>
      <c r="J53" s="7"/>
      <c r="K53" s="7"/>
      <c r="L53" s="7"/>
      <c r="M53" s="7"/>
      <c r="N53" s="7"/>
      <c r="O53" s="7"/>
    </row>
    <row r="54" spans="1:15" x14ac:dyDescent="0.2">
      <c r="A54" s="7"/>
      <c r="B54" s="7"/>
      <c r="C54" s="7"/>
      <c r="D54" s="7"/>
      <c r="E54" s="7"/>
      <c r="F54" s="7"/>
      <c r="G54" s="7"/>
      <c r="H54" s="7"/>
      <c r="I54" s="7"/>
      <c r="J54" s="7"/>
      <c r="K54" s="7"/>
      <c r="L54" s="7"/>
      <c r="M54" s="7"/>
      <c r="N54" s="7"/>
      <c r="O54" s="7"/>
    </row>
    <row r="55" spans="1:15" x14ac:dyDescent="0.2">
      <c r="A55" s="7"/>
      <c r="B55" s="7"/>
      <c r="C55" s="7"/>
      <c r="D55" s="7"/>
      <c r="E55" s="7"/>
      <c r="F55" s="7"/>
      <c r="G55" s="7"/>
      <c r="H55" s="7"/>
      <c r="I55" s="7"/>
      <c r="J55" s="7"/>
      <c r="K55" s="7"/>
      <c r="L55" s="7"/>
      <c r="M55" s="7"/>
      <c r="N55" s="7"/>
      <c r="O55" s="7"/>
    </row>
    <row r="56" spans="1:15" x14ac:dyDescent="0.2">
      <c r="A56" s="7"/>
      <c r="B56" s="7"/>
      <c r="C56" s="7"/>
      <c r="D56" s="7"/>
      <c r="E56" s="7"/>
      <c r="F56" s="7"/>
      <c r="G56" s="7"/>
      <c r="H56" s="7"/>
      <c r="I56" s="7"/>
      <c r="J56" s="7"/>
      <c r="K56" s="7"/>
      <c r="L56" s="7"/>
      <c r="M56" s="7"/>
      <c r="N56" s="7"/>
      <c r="O56" s="7"/>
    </row>
    <row r="57" spans="1:15" x14ac:dyDescent="0.2">
      <c r="A57" s="7"/>
      <c r="B57" s="7"/>
      <c r="C57" s="7"/>
      <c r="D57" s="7"/>
      <c r="E57" s="7"/>
      <c r="F57" s="7"/>
      <c r="G57" s="7"/>
      <c r="H57" s="7"/>
      <c r="I57" s="7"/>
      <c r="J57" s="7"/>
      <c r="K57" s="7"/>
      <c r="L57" s="7"/>
      <c r="M57" s="7"/>
      <c r="N57" s="7"/>
      <c r="O57" s="7"/>
    </row>
    <row r="58" spans="1:15" x14ac:dyDescent="0.2">
      <c r="A58" s="7"/>
      <c r="B58" s="7"/>
      <c r="C58" s="7"/>
      <c r="D58" s="7"/>
      <c r="E58" s="7"/>
      <c r="F58" s="7"/>
      <c r="G58" s="7"/>
      <c r="H58" s="7"/>
      <c r="I58" s="7"/>
      <c r="J58" s="7"/>
      <c r="K58" s="7"/>
      <c r="L58" s="7"/>
      <c r="M58" s="7"/>
      <c r="N58" s="7"/>
      <c r="O58" s="7"/>
    </row>
    <row r="59" spans="1:15" x14ac:dyDescent="0.2">
      <c r="A59" s="7"/>
      <c r="B59" s="7"/>
      <c r="C59" s="7"/>
      <c r="D59" s="7"/>
      <c r="E59" s="7"/>
      <c r="F59" s="7"/>
      <c r="G59" s="7"/>
      <c r="H59" s="7"/>
      <c r="I59" s="7"/>
      <c r="J59" s="7"/>
      <c r="K59" s="7"/>
      <c r="L59" s="7"/>
      <c r="M59" s="7"/>
      <c r="N59" s="7"/>
      <c r="O59" s="7"/>
    </row>
    <row r="60" spans="1:15" x14ac:dyDescent="0.2">
      <c r="A60" s="7"/>
      <c r="B60" s="7"/>
      <c r="C60" s="7"/>
      <c r="D60" s="7"/>
      <c r="E60" s="7"/>
      <c r="F60" s="7"/>
      <c r="G60" s="7"/>
      <c r="H60" s="7"/>
      <c r="I60" s="7"/>
      <c r="J60" s="7"/>
      <c r="K60" s="7"/>
      <c r="L60" s="7"/>
      <c r="M60" s="7"/>
      <c r="N60" s="7"/>
      <c r="O60" s="7"/>
    </row>
    <row r="61" spans="1:15" x14ac:dyDescent="0.2">
      <c r="A61" s="7"/>
      <c r="B61" s="7"/>
      <c r="C61" s="7"/>
      <c r="D61" s="7"/>
      <c r="E61" s="7"/>
      <c r="F61" s="7"/>
      <c r="G61" s="7"/>
      <c r="H61" s="7"/>
      <c r="I61" s="7"/>
      <c r="J61" s="7"/>
      <c r="K61" s="7"/>
      <c r="L61" s="7"/>
      <c r="M61" s="7"/>
      <c r="N61" s="7"/>
      <c r="O61" s="7"/>
    </row>
  </sheetData>
  <mergeCells count="47">
    <mergeCell ref="A45:F45"/>
    <mergeCell ref="A1:N1"/>
    <mergeCell ref="A2:N2"/>
    <mergeCell ref="N20:N23"/>
    <mergeCell ref="A31:C31"/>
    <mergeCell ref="A25:C25"/>
    <mergeCell ref="A26:C26"/>
    <mergeCell ref="A27:C27"/>
    <mergeCell ref="A15:C15"/>
    <mergeCell ref="A16:C16"/>
    <mergeCell ref="A17:C17"/>
    <mergeCell ref="D19:N19"/>
    <mergeCell ref="A20:C20"/>
    <mergeCell ref="A21:C21"/>
    <mergeCell ref="A22:C22"/>
    <mergeCell ref="D24:N24"/>
    <mergeCell ref="A7:C7"/>
    <mergeCell ref="A10:C10"/>
    <mergeCell ref="A3:C4"/>
    <mergeCell ref="A11:C11"/>
    <mergeCell ref="N39:N42"/>
    <mergeCell ref="D29:N29"/>
    <mergeCell ref="D34:N34"/>
    <mergeCell ref="A35:C35"/>
    <mergeCell ref="A36:C36"/>
    <mergeCell ref="A39:C39"/>
    <mergeCell ref="A40:C40"/>
    <mergeCell ref="A41:C41"/>
    <mergeCell ref="A30:C30"/>
    <mergeCell ref="A37:C37"/>
    <mergeCell ref="A32:C32"/>
    <mergeCell ref="K45:N45"/>
    <mergeCell ref="G45:J45"/>
    <mergeCell ref="A43:N43"/>
    <mergeCell ref="A44:N44"/>
    <mergeCell ref="P3:P4"/>
    <mergeCell ref="D9:N9"/>
    <mergeCell ref="A12:C12"/>
    <mergeCell ref="D14:N14"/>
    <mergeCell ref="M15:M18"/>
    <mergeCell ref="L3:N4"/>
    <mergeCell ref="E3:E4"/>
    <mergeCell ref="F3:G4"/>
    <mergeCell ref="H3:I3"/>
    <mergeCell ref="H4:I4"/>
    <mergeCell ref="A5:C5"/>
    <mergeCell ref="A6:C6"/>
  </mergeCells>
  <printOptions horizontalCentered="1"/>
  <pageMargins left="0.35" right="0.35" top="0.5" bottom="0.25" header="0.22" footer="0"/>
  <pageSetup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80" zoomScaleNormal="80" workbookViewId="0">
      <selection sqref="A1:H1"/>
    </sheetView>
  </sheetViews>
  <sheetFormatPr defaultRowHeight="12.75" x14ac:dyDescent="0.2"/>
  <cols>
    <col min="1" max="1" width="2.5703125" style="10" customWidth="1"/>
    <col min="2" max="2" width="11.7109375" style="10" customWidth="1"/>
    <col min="3" max="3" width="42.7109375" style="10" customWidth="1"/>
    <col min="4" max="4" width="9.5703125" style="10" customWidth="1"/>
    <col min="5" max="5" width="4.7109375" style="10" customWidth="1"/>
    <col min="6" max="6" width="11.7109375" style="10" customWidth="1"/>
    <col min="7" max="7" width="42.7109375" style="10" customWidth="1"/>
    <col min="8" max="8" width="9.7109375" style="10" customWidth="1"/>
    <col min="9" max="16384" width="9.140625" style="10"/>
  </cols>
  <sheetData>
    <row r="1" spans="1:10" ht="30.75" x14ac:dyDescent="0.4">
      <c r="A1" s="202" t="s">
        <v>166</v>
      </c>
      <c r="B1" s="202"/>
      <c r="C1" s="202"/>
      <c r="D1" s="202"/>
      <c r="E1" s="202"/>
      <c r="F1" s="202"/>
      <c r="G1" s="202"/>
      <c r="H1" s="202"/>
      <c r="I1" s="94"/>
      <c r="J1" s="94"/>
    </row>
    <row r="2" spans="1:10" ht="25.5" customHeight="1" thickBot="1" x14ac:dyDescent="0.25">
      <c r="A2" s="209" t="s">
        <v>122</v>
      </c>
      <c r="B2" s="209"/>
      <c r="C2" s="209"/>
      <c r="D2" s="209"/>
      <c r="E2" s="209"/>
      <c r="F2" s="209"/>
      <c r="G2" s="209"/>
      <c r="H2" s="209"/>
      <c r="I2"/>
      <c r="J2"/>
    </row>
    <row r="3" spans="1:10" ht="42.75" customHeight="1" x14ac:dyDescent="0.3">
      <c r="B3" s="205" t="s">
        <v>167</v>
      </c>
      <c r="C3" s="206"/>
      <c r="D3" s="207"/>
      <c r="F3" s="205" t="s">
        <v>252</v>
      </c>
      <c r="G3" s="206"/>
      <c r="H3" s="207"/>
      <c r="I3"/>
      <c r="J3"/>
    </row>
    <row r="4" spans="1:10" ht="21" thickBot="1" x14ac:dyDescent="0.35">
      <c r="B4" s="41" t="s">
        <v>168</v>
      </c>
      <c r="C4" s="96"/>
      <c r="D4" s="42"/>
      <c r="F4" s="97" t="s">
        <v>169</v>
      </c>
      <c r="G4" s="98"/>
      <c r="H4" s="99"/>
    </row>
    <row r="5" spans="1:10" ht="18" customHeight="1" thickBot="1" x14ac:dyDescent="0.25">
      <c r="B5" s="43" t="s">
        <v>80</v>
      </c>
      <c r="C5" s="100" t="s">
        <v>81</v>
      </c>
      <c r="D5" s="101" t="s">
        <v>70</v>
      </c>
      <c r="F5" s="102" t="s">
        <v>80</v>
      </c>
      <c r="G5" s="103" t="s">
        <v>81</v>
      </c>
      <c r="H5" s="104" t="s">
        <v>70</v>
      </c>
    </row>
    <row r="6" spans="1:10" ht="18" customHeight="1" x14ac:dyDescent="0.25">
      <c r="B6" s="93" t="s">
        <v>170</v>
      </c>
      <c r="C6" s="105" t="s">
        <v>171</v>
      </c>
      <c r="D6" s="106" t="s">
        <v>0</v>
      </c>
      <c r="E6" s="107"/>
      <c r="F6" s="108" t="s">
        <v>172</v>
      </c>
      <c r="G6" s="109" t="s">
        <v>173</v>
      </c>
      <c r="H6" s="110" t="s">
        <v>164</v>
      </c>
    </row>
    <row r="7" spans="1:10" ht="18" customHeight="1" x14ac:dyDescent="0.25">
      <c r="B7" s="111" t="s">
        <v>174</v>
      </c>
      <c r="C7" s="112" t="s">
        <v>175</v>
      </c>
      <c r="D7" s="106" t="s">
        <v>0</v>
      </c>
      <c r="E7" s="107"/>
      <c r="F7" s="108" t="s">
        <v>176</v>
      </c>
      <c r="G7" s="109" t="s">
        <v>177</v>
      </c>
      <c r="H7" s="110" t="s">
        <v>0</v>
      </c>
    </row>
    <row r="8" spans="1:10" ht="18" customHeight="1" x14ac:dyDescent="0.25">
      <c r="B8" s="44" t="s">
        <v>178</v>
      </c>
      <c r="C8" s="113" t="s">
        <v>179</v>
      </c>
      <c r="D8" s="114" t="s">
        <v>164</v>
      </c>
      <c r="E8" s="107"/>
      <c r="F8" s="108" t="s">
        <v>180</v>
      </c>
      <c r="G8" s="109" t="s">
        <v>181</v>
      </c>
      <c r="H8" s="110" t="s">
        <v>0</v>
      </c>
    </row>
    <row r="9" spans="1:10" ht="18" customHeight="1" x14ac:dyDescent="0.25">
      <c r="B9" s="44" t="s">
        <v>182</v>
      </c>
      <c r="C9" s="113" t="s">
        <v>183</v>
      </c>
      <c r="D9" s="114" t="s">
        <v>184</v>
      </c>
      <c r="E9" s="107"/>
      <c r="F9" s="108" t="s">
        <v>185</v>
      </c>
      <c r="G9" s="109" t="s">
        <v>186</v>
      </c>
      <c r="H9" s="110" t="s">
        <v>0</v>
      </c>
    </row>
    <row r="10" spans="1:10" ht="18" customHeight="1" x14ac:dyDescent="0.25">
      <c r="B10" s="44" t="s">
        <v>187</v>
      </c>
      <c r="C10" s="113" t="s">
        <v>188</v>
      </c>
      <c r="D10" s="114" t="s">
        <v>0</v>
      </c>
      <c r="E10" s="107"/>
      <c r="F10" s="108" t="s">
        <v>189</v>
      </c>
      <c r="G10" s="109" t="s">
        <v>111</v>
      </c>
      <c r="H10" s="110" t="s">
        <v>0</v>
      </c>
    </row>
    <row r="11" spans="1:10" ht="18" customHeight="1" x14ac:dyDescent="0.25">
      <c r="B11" s="44" t="s">
        <v>190</v>
      </c>
      <c r="C11" s="113" t="s">
        <v>191</v>
      </c>
      <c r="D11" s="114" t="s">
        <v>1</v>
      </c>
      <c r="E11" s="107"/>
      <c r="F11" s="108" t="s">
        <v>192</v>
      </c>
      <c r="G11" s="109" t="s">
        <v>193</v>
      </c>
      <c r="H11" s="110" t="s">
        <v>0</v>
      </c>
    </row>
    <row r="12" spans="1:10" ht="18" customHeight="1" x14ac:dyDescent="0.25">
      <c r="B12" s="44" t="s">
        <v>194</v>
      </c>
      <c r="C12" s="113" t="s">
        <v>195</v>
      </c>
      <c r="D12" s="114" t="s">
        <v>1</v>
      </c>
      <c r="E12" s="107"/>
      <c r="F12" s="108" t="s">
        <v>196</v>
      </c>
      <c r="G12" s="109" t="s">
        <v>197</v>
      </c>
      <c r="H12" s="110" t="s">
        <v>165</v>
      </c>
    </row>
    <row r="13" spans="1:10" ht="18" customHeight="1" x14ac:dyDescent="0.25">
      <c r="B13" s="44" t="s">
        <v>198</v>
      </c>
      <c r="C13" s="113" t="s">
        <v>199</v>
      </c>
      <c r="D13" s="114" t="s">
        <v>1</v>
      </c>
      <c r="E13" s="107"/>
      <c r="F13" s="108" t="s">
        <v>200</v>
      </c>
      <c r="G13" s="109" t="s">
        <v>201</v>
      </c>
      <c r="H13" s="110" t="s">
        <v>202</v>
      </c>
    </row>
    <row r="14" spans="1:10" ht="18" customHeight="1" x14ac:dyDescent="0.25">
      <c r="B14" s="44" t="s">
        <v>203</v>
      </c>
      <c r="C14" s="113" t="s">
        <v>204</v>
      </c>
      <c r="D14" s="114" t="s">
        <v>1</v>
      </c>
      <c r="E14" s="107"/>
      <c r="F14" s="108" t="s">
        <v>105</v>
      </c>
      <c r="G14" s="109" t="s">
        <v>205</v>
      </c>
      <c r="H14" s="110" t="s">
        <v>0</v>
      </c>
    </row>
    <row r="15" spans="1:10" ht="18" customHeight="1" x14ac:dyDescent="0.25">
      <c r="B15" s="44" t="s">
        <v>206</v>
      </c>
      <c r="C15" s="113" t="s">
        <v>207</v>
      </c>
      <c r="D15" s="114" t="s">
        <v>1</v>
      </c>
      <c r="E15" s="107"/>
      <c r="F15" s="108" t="s">
        <v>106</v>
      </c>
      <c r="G15" s="109" t="s">
        <v>107</v>
      </c>
      <c r="H15" s="110" t="s">
        <v>0</v>
      </c>
    </row>
    <row r="16" spans="1:10" ht="18" customHeight="1" x14ac:dyDescent="0.25">
      <c r="B16" s="111" t="s">
        <v>208</v>
      </c>
      <c r="C16" s="112" t="s">
        <v>209</v>
      </c>
      <c r="D16" s="106" t="s">
        <v>1</v>
      </c>
      <c r="E16" s="107"/>
      <c r="F16" s="108" t="s">
        <v>108</v>
      </c>
      <c r="G16" s="109" t="s">
        <v>210</v>
      </c>
      <c r="H16" s="110" t="s">
        <v>0</v>
      </c>
    </row>
    <row r="17" spans="2:8" ht="18" customHeight="1" x14ac:dyDescent="0.25">
      <c r="B17" s="93" t="s">
        <v>211</v>
      </c>
      <c r="C17" s="105" t="s">
        <v>212</v>
      </c>
      <c r="D17" s="106" t="s">
        <v>1</v>
      </c>
      <c r="E17" s="107"/>
      <c r="F17" s="108" t="s">
        <v>109</v>
      </c>
      <c r="G17" s="109" t="s">
        <v>213</v>
      </c>
      <c r="H17" s="110" t="s">
        <v>0</v>
      </c>
    </row>
    <row r="18" spans="2:8" ht="18" customHeight="1" x14ac:dyDescent="0.25">
      <c r="B18" s="111" t="s">
        <v>115</v>
      </c>
      <c r="C18" s="112" t="s">
        <v>214</v>
      </c>
      <c r="D18" s="106" t="s">
        <v>1</v>
      </c>
      <c r="F18" s="108" t="s">
        <v>110</v>
      </c>
      <c r="G18" s="109" t="s">
        <v>111</v>
      </c>
      <c r="H18" s="110" t="s">
        <v>0</v>
      </c>
    </row>
    <row r="19" spans="2:8" ht="18" customHeight="1" x14ac:dyDescent="0.25">
      <c r="B19" s="111" t="s">
        <v>116</v>
      </c>
      <c r="C19" s="112" t="s">
        <v>215</v>
      </c>
      <c r="D19" s="114" t="s">
        <v>1</v>
      </c>
      <c r="F19" s="108" t="s">
        <v>117</v>
      </c>
      <c r="G19" s="109" t="s">
        <v>216</v>
      </c>
      <c r="H19" s="110" t="s">
        <v>0</v>
      </c>
    </row>
    <row r="20" spans="2:8" ht="18" customHeight="1" x14ac:dyDescent="0.2">
      <c r="B20" s="44" t="s">
        <v>217</v>
      </c>
      <c r="C20" s="113" t="s">
        <v>218</v>
      </c>
      <c r="D20" s="114" t="s">
        <v>1</v>
      </c>
      <c r="F20" s="108" t="s">
        <v>219</v>
      </c>
      <c r="G20" s="109" t="s">
        <v>248</v>
      </c>
      <c r="H20" s="110" t="s">
        <v>0</v>
      </c>
    </row>
    <row r="21" spans="2:8" ht="18" customHeight="1" x14ac:dyDescent="0.2">
      <c r="B21" s="44" t="s">
        <v>220</v>
      </c>
      <c r="C21" s="113" t="s">
        <v>221</v>
      </c>
      <c r="D21" s="114" t="s">
        <v>1</v>
      </c>
      <c r="F21" s="108" t="s">
        <v>222</v>
      </c>
      <c r="G21" s="109" t="s">
        <v>223</v>
      </c>
      <c r="H21" s="110" t="s">
        <v>0</v>
      </c>
    </row>
    <row r="22" spans="2:8" ht="18" customHeight="1" thickBot="1" x14ac:dyDescent="0.25">
      <c r="B22" s="45" t="s">
        <v>224</v>
      </c>
      <c r="C22" s="115" t="s">
        <v>225</v>
      </c>
      <c r="D22" s="116" t="s">
        <v>1</v>
      </c>
      <c r="F22" s="108" t="s">
        <v>226</v>
      </c>
      <c r="G22" s="109" t="s">
        <v>227</v>
      </c>
      <c r="H22" s="110" t="s">
        <v>164</v>
      </c>
    </row>
    <row r="23" spans="2:8" ht="18" customHeight="1" x14ac:dyDescent="0.25">
      <c r="E23" s="117"/>
      <c r="F23" s="108" t="s">
        <v>228</v>
      </c>
      <c r="G23" s="109" t="s">
        <v>229</v>
      </c>
      <c r="H23" s="110" t="s">
        <v>164</v>
      </c>
    </row>
    <row r="24" spans="2:8" ht="18" customHeight="1" x14ac:dyDescent="0.25">
      <c r="B24" s="118"/>
      <c r="C24" s="118"/>
      <c r="D24" s="118"/>
      <c r="E24" s="117"/>
      <c r="F24" s="119" t="s">
        <v>230</v>
      </c>
      <c r="G24" s="120" t="s">
        <v>231</v>
      </c>
      <c r="H24" s="110" t="s">
        <v>0</v>
      </c>
    </row>
    <row r="25" spans="2:8" ht="18" customHeight="1" x14ac:dyDescent="0.3">
      <c r="B25" s="208"/>
      <c r="C25" s="208"/>
      <c r="D25" s="208"/>
      <c r="E25" s="117"/>
      <c r="F25" s="119" t="s">
        <v>187</v>
      </c>
      <c r="G25" s="120" t="s">
        <v>188</v>
      </c>
      <c r="H25" s="110" t="s">
        <v>0</v>
      </c>
    </row>
    <row r="26" spans="2:8" ht="18" customHeight="1" x14ac:dyDescent="0.3">
      <c r="B26" s="121"/>
      <c r="C26" s="122"/>
      <c r="D26" s="122"/>
      <c r="E26" s="117"/>
      <c r="F26" s="123" t="s">
        <v>232</v>
      </c>
      <c r="G26" s="124" t="s">
        <v>233</v>
      </c>
      <c r="H26" s="125" t="s">
        <v>0</v>
      </c>
    </row>
    <row r="27" spans="2:8" ht="18" customHeight="1" x14ac:dyDescent="0.25">
      <c r="B27" s="126"/>
      <c r="C27" s="127"/>
      <c r="D27" s="127"/>
      <c r="E27" s="117"/>
      <c r="F27" s="128" t="s">
        <v>234</v>
      </c>
      <c r="G27" s="129" t="s">
        <v>235</v>
      </c>
      <c r="H27" s="130" t="s">
        <v>1</v>
      </c>
    </row>
    <row r="28" spans="2:8" ht="18" customHeight="1" x14ac:dyDescent="0.25">
      <c r="B28" s="131"/>
      <c r="C28" s="132"/>
      <c r="D28" s="133"/>
      <c r="E28" s="117"/>
      <c r="F28" s="108" t="s">
        <v>236</v>
      </c>
      <c r="G28" s="109" t="s">
        <v>237</v>
      </c>
      <c r="H28" s="110" t="s">
        <v>238</v>
      </c>
    </row>
    <row r="29" spans="2:8" ht="18" customHeight="1" x14ac:dyDescent="0.25">
      <c r="B29" s="131"/>
      <c r="C29" s="132"/>
      <c r="D29" s="133"/>
      <c r="E29" s="117"/>
      <c r="F29" s="128" t="s">
        <v>112</v>
      </c>
      <c r="G29" s="129" t="s">
        <v>113</v>
      </c>
      <c r="H29" s="130" t="s">
        <v>1</v>
      </c>
    </row>
    <row r="30" spans="2:8" ht="18" customHeight="1" x14ac:dyDescent="0.25">
      <c r="B30" s="131"/>
      <c r="C30" s="132"/>
      <c r="D30" s="133"/>
      <c r="E30" s="117"/>
      <c r="F30" s="128" t="s">
        <v>114</v>
      </c>
      <c r="G30" s="129" t="s">
        <v>239</v>
      </c>
      <c r="H30" s="130" t="s">
        <v>1</v>
      </c>
    </row>
    <row r="31" spans="2:8" ht="18" customHeight="1" x14ac:dyDescent="0.25">
      <c r="B31" s="131"/>
      <c r="C31" s="132"/>
      <c r="D31" s="133"/>
      <c r="E31" s="117"/>
      <c r="F31" s="108" t="s">
        <v>240</v>
      </c>
      <c r="G31" s="109" t="s">
        <v>82</v>
      </c>
      <c r="H31" s="110" t="s">
        <v>241</v>
      </c>
    </row>
    <row r="32" spans="2:8" ht="18" customHeight="1" x14ac:dyDescent="0.25">
      <c r="B32" s="131"/>
      <c r="C32" s="132"/>
      <c r="D32" s="133"/>
      <c r="E32" s="117"/>
      <c r="F32" s="128" t="s">
        <v>118</v>
      </c>
      <c r="G32" s="129" t="s">
        <v>242</v>
      </c>
      <c r="H32" s="130" t="s">
        <v>1</v>
      </c>
    </row>
    <row r="33" spans="1:9" ht="18" customHeight="1" x14ac:dyDescent="0.25">
      <c r="B33" s="131"/>
      <c r="C33" s="132"/>
      <c r="D33" s="133"/>
      <c r="E33" s="117"/>
      <c r="F33" s="108" t="s">
        <v>120</v>
      </c>
      <c r="G33" s="109" t="s">
        <v>243</v>
      </c>
      <c r="H33" s="110" t="s">
        <v>1</v>
      </c>
    </row>
    <row r="34" spans="1:9" ht="18" customHeight="1" x14ac:dyDescent="0.25">
      <c r="B34" s="92"/>
      <c r="C34" s="92"/>
      <c r="D34" s="92"/>
      <c r="E34" s="117"/>
      <c r="F34" s="128" t="s">
        <v>244</v>
      </c>
      <c r="G34" s="129" t="s">
        <v>245</v>
      </c>
      <c r="H34" s="130" t="s">
        <v>1</v>
      </c>
    </row>
    <row r="35" spans="1:9" ht="18" customHeight="1" thickBot="1" x14ac:dyDescent="0.3">
      <c r="B35" s="131"/>
      <c r="C35" s="131"/>
      <c r="D35" s="131"/>
      <c r="E35" s="117"/>
      <c r="F35" s="134" t="s">
        <v>246</v>
      </c>
      <c r="G35" s="135" t="s">
        <v>247</v>
      </c>
      <c r="H35" s="136" t="s">
        <v>1</v>
      </c>
    </row>
    <row r="36" spans="1:9" ht="20.25" x14ac:dyDescent="0.3">
      <c r="A36" s="11" t="s">
        <v>46</v>
      </c>
      <c r="B36" s="11"/>
      <c r="C36" s="40"/>
      <c r="D36" s="40"/>
      <c r="E36" s="40"/>
      <c r="F36" s="95"/>
      <c r="G36" s="40"/>
      <c r="H36" s="40"/>
    </row>
    <row r="37" spans="1:9" s="87" customFormat="1" ht="52.5" customHeight="1" x14ac:dyDescent="0.2">
      <c r="A37" s="12">
        <v>1</v>
      </c>
      <c r="B37" s="203" t="s">
        <v>253</v>
      </c>
      <c r="C37" s="203"/>
      <c r="D37" s="203"/>
      <c r="E37" s="203"/>
      <c r="F37" s="203"/>
      <c r="G37" s="203"/>
      <c r="H37" s="203"/>
    </row>
    <row r="38" spans="1:9" s="87" customFormat="1" ht="18.75" customHeight="1" x14ac:dyDescent="0.2">
      <c r="A38" s="12"/>
      <c r="B38" s="204" t="s">
        <v>249</v>
      </c>
      <c r="C38" s="204"/>
      <c r="D38" s="204"/>
      <c r="E38" s="204"/>
      <c r="F38" s="204"/>
      <c r="G38" s="204"/>
    </row>
    <row r="39" spans="1:9" s="87" customFormat="1" ht="18.75" customHeight="1" x14ac:dyDescent="0.2">
      <c r="A39" s="12"/>
      <c r="B39" s="204" t="s">
        <v>250</v>
      </c>
      <c r="C39" s="204"/>
      <c r="D39" s="204"/>
      <c r="E39" s="204"/>
      <c r="F39" s="204"/>
      <c r="G39" s="204"/>
    </row>
    <row r="40" spans="1:9" s="87" customFormat="1" ht="53.25" customHeight="1" x14ac:dyDescent="0.2">
      <c r="A40" s="12">
        <v>2</v>
      </c>
      <c r="B40" s="203" t="s">
        <v>251</v>
      </c>
      <c r="C40" s="203"/>
      <c r="D40" s="203"/>
      <c r="E40" s="203"/>
      <c r="F40" s="203"/>
      <c r="G40" s="203"/>
      <c r="H40" s="203"/>
    </row>
    <row r="41" spans="1:9" s="87" customFormat="1" ht="53.25" customHeight="1" x14ac:dyDescent="0.2">
      <c r="A41" s="12">
        <v>3</v>
      </c>
      <c r="B41" s="203" t="s">
        <v>163</v>
      </c>
      <c r="C41" s="203"/>
      <c r="D41" s="203"/>
      <c r="E41" s="203"/>
      <c r="F41" s="203"/>
      <c r="G41" s="203"/>
      <c r="H41" s="203"/>
      <c r="I41" s="91"/>
    </row>
    <row r="42" spans="1:9" s="87" customFormat="1" ht="39.75" customHeight="1" x14ac:dyDescent="0.2">
      <c r="A42" s="12">
        <v>4</v>
      </c>
      <c r="B42" s="203" t="s">
        <v>162</v>
      </c>
      <c r="C42" s="203"/>
      <c r="D42" s="203"/>
      <c r="E42" s="203"/>
      <c r="F42" s="203"/>
      <c r="G42" s="203"/>
      <c r="H42" s="203"/>
      <c r="I42" s="91"/>
    </row>
    <row r="43" spans="1:9" ht="18.75" x14ac:dyDescent="0.3">
      <c r="A43" s="8" t="s">
        <v>263</v>
      </c>
      <c r="B43" s="90"/>
      <c r="C43" s="40"/>
      <c r="D43" s="40"/>
      <c r="E43" s="40"/>
      <c r="F43" s="95"/>
      <c r="G43" s="40"/>
      <c r="H43" s="40"/>
      <c r="I43" s="89"/>
    </row>
    <row r="44" spans="1:9" ht="18.75" customHeight="1" x14ac:dyDescent="0.2">
      <c r="A44" s="88" t="s">
        <v>79</v>
      </c>
      <c r="B44" s="88"/>
      <c r="C44" s="40"/>
      <c r="D44" s="40"/>
      <c r="E44" s="40"/>
      <c r="F44" s="95"/>
      <c r="G44" s="40"/>
      <c r="H44" s="40"/>
    </row>
    <row r="47" spans="1:9" ht="56.25" customHeight="1" x14ac:dyDescent="0.2"/>
    <row r="52" spans="3:3" x14ac:dyDescent="0.2">
      <c r="C52" s="87"/>
    </row>
    <row r="53" spans="3:3" x14ac:dyDescent="0.2">
      <c r="C53" s="87"/>
    </row>
  </sheetData>
  <mergeCells count="11">
    <mergeCell ref="A1:H1"/>
    <mergeCell ref="B37:H37"/>
    <mergeCell ref="B40:H40"/>
    <mergeCell ref="B41:H41"/>
    <mergeCell ref="B42:H42"/>
    <mergeCell ref="B38:G38"/>
    <mergeCell ref="B39:G39"/>
    <mergeCell ref="B3:D3"/>
    <mergeCell ref="B25:D25"/>
    <mergeCell ref="F3:H3"/>
    <mergeCell ref="A2:H2"/>
  </mergeCells>
  <printOptions horizontalCentered="1"/>
  <pageMargins left="0.5" right="0.5" top="1" bottom="1" header="0.5" footer="0.5"/>
  <pageSetup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Added_x0020_By xmlns="ee16bf38-1d61-4864-9a91-07ea12415f15">
      <UserInfo>
        <DisplayName/>
        <AccountId xsi:nil="true"/>
        <AccountType/>
      </UserInfo>
    </Added_x0020_By>
    <_dlc_DocId xmlns="472e881e-a4a3-47ad-8909-e2e0341d0665">C4VYX27YYT2X-2-662</_dlc_DocId>
    <_dlc_DocIdUrl xmlns="472e881e-a4a3-47ad-8909-e2e0341d0665">
      <Url>https://sharepoint.uwaterloo.ca/sites/CEE/_layouts/15/DocIdRedir.aspx?ID=C4VYX27YYT2X-2-662</Url>
      <Description>C4VYX27YYT2X-2-662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36F8EF0D9C044F903865B3AB188BBD" ma:contentTypeVersion="6" ma:contentTypeDescription="Create a new document." ma:contentTypeScope="" ma:versionID="248d170be4874cce8f136c16325dc6c9">
  <xsd:schema xmlns:xsd="http://www.w3.org/2001/XMLSchema" xmlns:xs="http://www.w3.org/2001/XMLSchema" xmlns:p="http://schemas.microsoft.com/office/2006/metadata/properties" xmlns:ns2="ee16bf38-1d61-4864-9a91-07ea12415f15" xmlns:ns3="472e881e-a4a3-47ad-8909-e2e0341d0665" targetNamespace="http://schemas.microsoft.com/office/2006/metadata/properties" ma:root="true" ma:fieldsID="600469952511c43b7b6b2d81d373e210" ns2:_="" ns3:_="">
    <xsd:import namespace="ee16bf38-1d61-4864-9a91-07ea12415f15"/>
    <xsd:import namespace="472e881e-a4a3-47ad-8909-e2e0341d0665"/>
    <xsd:element name="properties">
      <xsd:complexType>
        <xsd:sequence>
          <xsd:element name="documentManagement">
            <xsd:complexType>
              <xsd:all>
                <xsd:element ref="ns2:Added_x0020_By"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16bf38-1d61-4864-9a91-07ea12415f15" elementFormDefault="qualified">
    <xsd:import namespace="http://schemas.microsoft.com/office/2006/documentManagement/types"/>
    <xsd:import namespace="http://schemas.microsoft.com/office/infopath/2007/PartnerControls"/>
    <xsd:element name="Added_x0020_By" ma:index="8" nillable="true" ma:displayName="Added By" ma:list="UserInfo" ma:SharePointGroup="10" ma:internalName="Add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72e881e-a4a3-47ad-8909-e2e0341d0665"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1BBE4C-01DC-4382-BE08-9D26926D8265}">
  <ds:schemaRefs>
    <ds:schemaRef ds:uri="http://purl.org/dc/elements/1.1/"/>
    <ds:schemaRef ds:uri="ee16bf38-1d61-4864-9a91-07ea12415f15"/>
    <ds:schemaRef ds:uri="http://purl.org/dc/dcmitype/"/>
    <ds:schemaRef ds:uri="http://www.w3.org/XML/1998/namespac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472e881e-a4a3-47ad-8909-e2e0341d0665"/>
    <ds:schemaRef ds:uri="http://schemas.microsoft.com/office/2006/metadata/properties"/>
  </ds:schemaRefs>
</ds:datastoreItem>
</file>

<file path=customXml/itemProps2.xml><?xml version="1.0" encoding="utf-8"?>
<ds:datastoreItem xmlns:ds="http://schemas.openxmlformats.org/officeDocument/2006/customXml" ds:itemID="{3EB510C7-4030-479D-B0D7-D0E38F2F2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16bf38-1d61-4864-9a91-07ea12415f15"/>
    <ds:schemaRef ds:uri="472e881e-a4a3-47ad-8909-e2e0341d06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9281AE-E333-4B86-B4D2-AC3EF55F2934}">
  <ds:schemaRefs>
    <ds:schemaRef ds:uri="http://schemas.microsoft.com/sharepoint/events"/>
  </ds:schemaRefs>
</ds:datastoreItem>
</file>

<file path=customXml/itemProps4.xml><?xml version="1.0" encoding="utf-8"?>
<ds:datastoreItem xmlns:ds="http://schemas.openxmlformats.org/officeDocument/2006/customXml" ds:itemID="{EFEA077E-F16C-4F1D-AA15-E8975DA822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ENVE</vt:lpstr>
      <vt:lpstr>List A and B Electives</vt:lpstr>
      <vt:lpstr>Sheet1</vt:lpstr>
      <vt:lpstr>ENVE!Print_Area</vt:lpstr>
      <vt:lpstr>'List A and B Electives'!Print_Area</vt:lpstr>
    </vt:vector>
  </TitlesOfParts>
  <Company>University of Waterloo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Professor Wei-Chau Xie</dc:creator>
  <cp:lastModifiedBy>Lisa Schneider</cp:lastModifiedBy>
  <cp:lastPrinted>2015-03-10T18:31:35Z</cp:lastPrinted>
  <dcterms:created xsi:type="dcterms:W3CDTF">2000-11-02T14:57:37Z</dcterms:created>
  <dcterms:modified xsi:type="dcterms:W3CDTF">2017-05-05T17:19:14Z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0x0101004736F8EF0D9C044F903865B3AB188BBD</vt:lpwstr>
  </property>
  <property fmtid="{D5CDD505-2E9C-101B-9397-08002B2CF9AE}" pid="3" name="_dlc_DocIdItemGuid">
    <vt:lpwstr>8dfce7bd-46ce-4485-8180-2c959d1e86fb</vt:lpwstr>
  </property>
</Properties>
</file>