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0" windowWidth="19140" windowHeight="7830"/>
  </bookViews>
  <sheets>
    <sheet name="Example 6.3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" i="1" l="1"/>
  <c r="B1" i="1"/>
  <c r="B2" i="1" s="1"/>
  <c r="B3" i="1" s="1"/>
  <c r="B5" i="1" l="1"/>
  <c r="B6" i="1" s="1"/>
  <c r="D35" i="1" s="1"/>
  <c r="F35" i="1" s="1"/>
  <c r="D38" i="1"/>
  <c r="F38" i="1" s="1"/>
  <c r="D46" i="1"/>
  <c r="F46" i="1" s="1"/>
  <c r="D34" i="1"/>
  <c r="F34" i="1" s="1"/>
  <c r="D21" i="1"/>
  <c r="F21" i="1" s="1"/>
  <c r="D25" i="1"/>
  <c r="F25" i="1" s="1"/>
  <c r="D3" i="1"/>
  <c r="F3" i="1" s="1"/>
  <c r="D6" i="1"/>
  <c r="F6" i="1" s="1"/>
  <c r="D11" i="1"/>
  <c r="F11" i="1" s="1"/>
  <c r="D14" i="1"/>
  <c r="F14" i="1" s="1"/>
  <c r="D4" i="1"/>
  <c r="F4" i="1" s="1"/>
  <c r="D12" i="1"/>
  <c r="F12" i="1" s="1"/>
  <c r="D17" i="1"/>
  <c r="F17" i="1" s="1"/>
  <c r="D47" i="1"/>
  <c r="F47" i="1" s="1"/>
  <c r="D20" i="1"/>
  <c r="F20" i="1" s="1"/>
  <c r="D26" i="1"/>
  <c r="F26" i="1" s="1"/>
  <c r="D36" i="1"/>
  <c r="F36" i="1" s="1"/>
  <c r="D41" i="1"/>
  <c r="F41" i="1" s="1"/>
  <c r="D44" i="1"/>
  <c r="F44" i="1" s="1"/>
  <c r="D29" i="1"/>
  <c r="F29" i="1" s="1"/>
  <c r="D32" i="1"/>
  <c r="F32" i="1" s="1"/>
  <c r="D9" i="1"/>
  <c r="F9" i="1" s="1"/>
  <c r="D39" i="1"/>
  <c r="F39" i="1" s="1"/>
  <c r="D42" i="1"/>
  <c r="F42" i="1" s="1"/>
  <c r="D30" i="1"/>
  <c r="F30" i="1" s="1"/>
  <c r="D18" i="1"/>
  <c r="F18" i="1" s="1"/>
  <c r="D22" i="1"/>
  <c r="F22" i="1" s="1"/>
  <c r="D28" i="1"/>
  <c r="F28" i="1" s="1"/>
  <c r="D10" i="1"/>
  <c r="F10" i="1" s="1"/>
  <c r="D2" i="1"/>
  <c r="F2" i="1" s="1"/>
  <c r="D37" i="1"/>
  <c r="F37" i="1" s="1"/>
  <c r="D40" i="1"/>
  <c r="F40" i="1" s="1"/>
  <c r="D45" i="1"/>
  <c r="F45" i="1" s="1"/>
  <c r="D48" i="1"/>
  <c r="F48" i="1" s="1"/>
  <c r="D33" i="1"/>
  <c r="F33" i="1" s="1"/>
  <c r="D5" i="1"/>
  <c r="F5" i="1" s="1"/>
  <c r="D8" i="1"/>
  <c r="F8" i="1" s="1"/>
  <c r="D13" i="1"/>
  <c r="F13" i="1" s="1"/>
  <c r="D16" i="1"/>
  <c r="F16" i="1" s="1"/>
  <c r="D24" i="1"/>
  <c r="F24" i="1" s="1"/>
  <c r="D7" i="1"/>
  <c r="F7" i="1" s="1"/>
  <c r="D15" i="1"/>
  <c r="F15" i="1" s="1"/>
  <c r="D27" i="1" l="1"/>
  <c r="F27" i="1" s="1"/>
  <c r="D19" i="1"/>
  <c r="F19" i="1" s="1"/>
  <c r="D43" i="1"/>
  <c r="F43" i="1" s="1"/>
  <c r="D23" i="1"/>
  <c r="F23" i="1" s="1"/>
  <c r="D31" i="1"/>
  <c r="F31" i="1" s="1"/>
</calcChain>
</file>

<file path=xl/sharedStrings.xml><?xml version="1.0" encoding="utf-8"?>
<sst xmlns="http://schemas.openxmlformats.org/spreadsheetml/2006/main" count="9" uniqueCount="8">
  <si>
    <t>Q (m3/s)</t>
  </si>
  <si>
    <t>Air speed</t>
  </si>
  <si>
    <t>numerator</t>
  </si>
  <si>
    <t>denominator</t>
  </si>
  <si>
    <t>d50</t>
  </si>
  <si>
    <t>dp</t>
  </si>
  <si>
    <t>eff</t>
  </si>
  <si>
    <t>d50/dp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</si>
</sst>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'Example 6.3'!$F$1</c:f>
              <c:strCache>
                <c:ptCount val="1"/>
                <c:pt idx="0">
                  <c:v>eff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'Example 6.3'!$E$2:$E$48</c:f>
              <c:numCache>
                <c:formatCode>General</c:formatCode>
                <c:ptCount val="47"/>
                <c:pt idx="0">
                  <c:v>0.1</c:v>
                </c:pt>
                <c:pt idx="1">
                  <c:v>0.25</c:v>
                </c:pt>
                <c:pt idx="2">
                  <c:v>0.75</c:v>
                </c:pt>
                <c:pt idx="3">
                  <c:v>0.5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</c:numCache>
            </c:numRef>
          </c:xVal>
          <c:yVal>
            <c:numRef>
              <c:f>'Example 6.3'!$F$2:$F$48</c:f>
              <c:numCache>
                <c:formatCode>0%</c:formatCode>
                <c:ptCount val="47"/>
                <c:pt idx="0">
                  <c:v>8.4681341263778806E-4</c:v>
                </c:pt>
                <c:pt idx="1">
                  <c:v>5.2691583606274415E-3</c:v>
                </c:pt>
                <c:pt idx="2">
                  <c:v>4.5504271542891085E-2</c:v>
                </c:pt>
                <c:pt idx="3">
                  <c:v>2.0748649679714966E-2</c:v>
                </c:pt>
                <c:pt idx="4">
                  <c:v>7.8131245211085693E-2</c:v>
                </c:pt>
                <c:pt idx="5">
                  <c:v>0.25318095176820882</c:v>
                </c:pt>
                <c:pt idx="6">
                  <c:v>0.43271359249106039</c:v>
                </c:pt>
                <c:pt idx="7">
                  <c:v>0.50937717924762083</c:v>
                </c:pt>
                <c:pt idx="8">
                  <c:v>0.57556075091874037</c:v>
                </c:pt>
                <c:pt idx="9">
                  <c:v>0.63184544344152449</c:v>
                </c:pt>
                <c:pt idx="10">
                  <c:v>0.67936671420949779</c:v>
                </c:pt>
                <c:pt idx="11">
                  <c:v>0.71939919242527772</c:v>
                </c:pt>
                <c:pt idx="12">
                  <c:v>0.75315419617910684</c:v>
                </c:pt>
                <c:pt idx="13">
                  <c:v>0.78169842334725448</c:v>
                </c:pt>
                <c:pt idx="14">
                  <c:v>0.80593461478257911</c:v>
                </c:pt>
                <c:pt idx="15">
                  <c:v>0.82661051775153227</c:v>
                </c:pt>
                <c:pt idx="16">
                  <c:v>0.84433857349816899</c:v>
                </c:pt>
                <c:pt idx="17">
                  <c:v>0.8596178406174031</c:v>
                </c:pt>
                <c:pt idx="18">
                  <c:v>0.87285445093441205</c:v>
                </c:pt>
                <c:pt idx="19">
                  <c:v>0.88437927327923938</c:v>
                </c:pt>
                <c:pt idx="20">
                  <c:v>0.89446256846783934</c:v>
                </c:pt>
                <c:pt idx="21">
                  <c:v>0.90332588466252361</c:v>
                </c:pt>
                <c:pt idx="22">
                  <c:v>0.91115159811604951</c:v>
                </c:pt>
                <c:pt idx="23">
                  <c:v>0.91809051946723308</c:v>
                </c:pt>
                <c:pt idx="24">
                  <c:v>0.92426794383559263</c:v>
                </c:pt>
                <c:pt idx="25">
                  <c:v>0.92978846353950917</c:v>
                </c:pt>
                <c:pt idx="26">
                  <c:v>0.93473980289654945</c:v>
                </c:pt>
                <c:pt idx="27">
                  <c:v>0.93919588210698535</c:v>
                </c:pt>
                <c:pt idx="28">
                  <c:v>0.94321927352900581</c:v>
                </c:pt>
                <c:pt idx="29">
                  <c:v>0.94686317841715351</c:v>
                </c:pt>
                <c:pt idx="30">
                  <c:v>0.95017302429874784</c:v>
                </c:pt>
                <c:pt idx="31">
                  <c:v>0.95318776131093896</c:v>
                </c:pt>
                <c:pt idx="32">
                  <c:v>0.95594091880235299</c:v>
                </c:pt>
                <c:pt idx="33">
                  <c:v>0.95846147028386208</c:v>
                </c:pt>
                <c:pt idx="34">
                  <c:v>0.96077454455024947</c:v>
                </c:pt>
                <c:pt idx="35">
                  <c:v>0.96290201281999455</c:v>
                </c:pt>
                <c:pt idx="36">
                  <c:v>0.96486297553223965</c:v>
                </c:pt>
                <c:pt idx="37">
                  <c:v>0.96667416759445712</c:v>
                </c:pt>
                <c:pt idx="38">
                  <c:v>0.96835029708079923</c:v>
                </c:pt>
                <c:pt idx="39">
                  <c:v>0.9699043294011086</c:v>
                </c:pt>
                <c:pt idx="40">
                  <c:v>0.9713477266112015</c:v>
                </c:pt>
                <c:pt idx="41">
                  <c:v>0.972690649675923</c:v>
                </c:pt>
                <c:pt idx="42">
                  <c:v>0.97394213001968655</c:v>
                </c:pt>
                <c:pt idx="43">
                  <c:v>0.97511021552161503</c:v>
                </c:pt>
                <c:pt idx="44">
                  <c:v>0.97620209516974654</c:v>
                </c:pt>
                <c:pt idx="45">
                  <c:v>0.97722420583132141</c:v>
                </c:pt>
                <c:pt idx="46">
                  <c:v>0.97818232398520522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754816"/>
        <c:axId val="130761088"/>
      </c:scatterChart>
      <c:valAx>
        <c:axId val="130754816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diameter, micrometers</a:t>
                </a:r>
              </a:p>
            </c:rich>
          </c:tx>
          <c:layout>
            <c:manualLayout>
              <c:xMode val="edge"/>
              <c:yMode val="edge"/>
              <c:x val="0.34046607553198938"/>
              <c:y val="0.8943518518518518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0761088"/>
        <c:crosses val="autoZero"/>
        <c:crossBetween val="midCat"/>
      </c:valAx>
      <c:valAx>
        <c:axId val="130761088"/>
        <c:scaling>
          <c:orientation val="minMax"/>
          <c:max val="1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Particle separation efficiency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30754816"/>
        <c:crosses val="autoZero"/>
        <c:crossBetween val="midCat"/>
        <c:majorUnit val="0.25"/>
      </c:valAx>
    </c:plotArea>
    <c:plotVisOnly val="1"/>
    <c:dispBlanksAs val="gap"/>
    <c:showDLblsOverMax val="0"/>
  </c:chart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1</xdr:row>
      <xdr:rowOff>6350</xdr:rowOff>
    </xdr:from>
    <xdr:to>
      <xdr:col>12</xdr:col>
      <xdr:colOff>355600</xdr:colOff>
      <xdr:row>15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activeCell="M19" sqref="M19"/>
    </sheetView>
  </sheetViews>
  <sheetFormatPr defaultRowHeight="14.5" x14ac:dyDescent="0.35"/>
  <cols>
    <col min="2" max="2" width="11.81640625" bestFit="1" customWidth="1"/>
    <col min="6" max="6" width="8.7265625" style="1"/>
  </cols>
  <sheetData>
    <row r="1" spans="1:6" x14ac:dyDescent="0.35">
      <c r="A1" t="s">
        <v>0</v>
      </c>
      <c r="B1">
        <f>360/3600</f>
        <v>0.1</v>
      </c>
      <c r="D1" t="s">
        <v>7</v>
      </c>
      <c r="E1" t="s">
        <v>5</v>
      </c>
      <c r="F1" s="1" t="s">
        <v>6</v>
      </c>
    </row>
    <row r="2" spans="1:6" x14ac:dyDescent="0.35">
      <c r="A2" t="s">
        <v>1</v>
      </c>
      <c r="B2">
        <f>B1/0.005</f>
        <v>20</v>
      </c>
      <c r="D2">
        <f t="shared" ref="D2:D48" si="0">$B$6*1000000/E2</f>
        <v>34.349638813826978</v>
      </c>
      <c r="E2">
        <v>0.1</v>
      </c>
      <c r="F2" s="1">
        <f t="shared" ref="F2:F48" si="1">1/(1+D2*D2)</f>
        <v>8.4681341263778806E-4</v>
      </c>
    </row>
    <row r="3" spans="1:6" x14ac:dyDescent="0.35">
      <c r="A3" t="s">
        <v>3</v>
      </c>
      <c r="B3">
        <f>2*PI()*5.5*B2*(1000-1.21)</f>
        <v>690314.09182536881</v>
      </c>
      <c r="D3">
        <f t="shared" si="0"/>
        <v>13.739855525530793</v>
      </c>
      <c r="E3">
        <v>0.25</v>
      </c>
      <c r="F3" s="1">
        <f t="shared" si="1"/>
        <v>5.2691583606274415E-3</v>
      </c>
    </row>
    <row r="4" spans="1:6" x14ac:dyDescent="0.35">
      <c r="A4" t="s">
        <v>2</v>
      </c>
      <c r="B4">
        <f>9*0.0000181*0.05</f>
        <v>8.1450000000000008E-6</v>
      </c>
      <c r="D4">
        <f t="shared" si="0"/>
        <v>4.5799518418435978</v>
      </c>
      <c r="E4">
        <v>0.75</v>
      </c>
      <c r="F4" s="1">
        <f t="shared" si="1"/>
        <v>4.5504271542891085E-2</v>
      </c>
    </row>
    <row r="5" spans="1:6" x14ac:dyDescent="0.35">
      <c r="A5" t="s">
        <v>4</v>
      </c>
      <c r="B5">
        <f>B4/B3</f>
        <v>1.1798976866403692E-11</v>
      </c>
      <c r="D5">
        <f t="shared" si="0"/>
        <v>6.8699277627653963</v>
      </c>
      <c r="E5">
        <v>0.5</v>
      </c>
      <c r="F5" s="1">
        <f t="shared" si="1"/>
        <v>2.0748649679714966E-2</v>
      </c>
    </row>
    <row r="6" spans="1:6" x14ac:dyDescent="0.35">
      <c r="A6" t="s">
        <v>4</v>
      </c>
      <c r="B6">
        <f>B5^(1/2)</f>
        <v>3.4349638813826983E-6</v>
      </c>
      <c r="D6">
        <f t="shared" si="0"/>
        <v>3.4349638813826981</v>
      </c>
      <c r="E6">
        <v>1</v>
      </c>
      <c r="F6" s="1">
        <f t="shared" si="1"/>
        <v>7.8131245211085693E-2</v>
      </c>
    </row>
    <row r="7" spans="1:6" x14ac:dyDescent="0.35">
      <c r="D7">
        <f t="shared" si="0"/>
        <v>1.7174819406913491</v>
      </c>
      <c r="E7">
        <v>2</v>
      </c>
      <c r="F7" s="1">
        <f t="shared" si="1"/>
        <v>0.25318095176820882</v>
      </c>
    </row>
    <row r="8" spans="1:6" x14ac:dyDescent="0.35">
      <c r="D8">
        <f t="shared" si="0"/>
        <v>1.1449879604608995</v>
      </c>
      <c r="E8">
        <v>3</v>
      </c>
      <c r="F8" s="1">
        <f t="shared" si="1"/>
        <v>0.43271359249106039</v>
      </c>
    </row>
    <row r="9" spans="1:6" x14ac:dyDescent="0.35">
      <c r="D9">
        <f t="shared" si="0"/>
        <v>0.98141825182362807</v>
      </c>
      <c r="E9">
        <v>3.5</v>
      </c>
      <c r="F9" s="1">
        <f t="shared" si="1"/>
        <v>0.50937717924762083</v>
      </c>
    </row>
    <row r="10" spans="1:6" x14ac:dyDescent="0.35">
      <c r="D10">
        <f t="shared" si="0"/>
        <v>0.85874097034567454</v>
      </c>
      <c r="E10">
        <v>4</v>
      </c>
      <c r="F10" s="1">
        <f t="shared" si="1"/>
        <v>0.57556075091874037</v>
      </c>
    </row>
    <row r="11" spans="1:6" x14ac:dyDescent="0.35">
      <c r="D11">
        <f t="shared" si="0"/>
        <v>0.76332530697393297</v>
      </c>
      <c r="E11">
        <v>4.5</v>
      </c>
      <c r="F11" s="1">
        <f t="shared" si="1"/>
        <v>0.63184544344152449</v>
      </c>
    </row>
    <row r="12" spans="1:6" x14ac:dyDescent="0.35">
      <c r="D12">
        <f t="shared" si="0"/>
        <v>0.68699277627653965</v>
      </c>
      <c r="E12">
        <v>5</v>
      </c>
      <c r="F12" s="1">
        <f t="shared" si="1"/>
        <v>0.67936671420949779</v>
      </c>
    </row>
    <row r="13" spans="1:6" x14ac:dyDescent="0.35">
      <c r="D13">
        <f t="shared" si="0"/>
        <v>0.6245388875241269</v>
      </c>
      <c r="E13">
        <v>5.5</v>
      </c>
      <c r="F13" s="1">
        <f t="shared" si="1"/>
        <v>0.71939919242527772</v>
      </c>
    </row>
    <row r="14" spans="1:6" x14ac:dyDescent="0.35">
      <c r="D14">
        <f t="shared" si="0"/>
        <v>0.57249398023044973</v>
      </c>
      <c r="E14">
        <v>6</v>
      </c>
      <c r="F14" s="1">
        <f t="shared" si="1"/>
        <v>0.75315419617910684</v>
      </c>
    </row>
    <row r="15" spans="1:6" x14ac:dyDescent="0.35">
      <c r="D15">
        <f t="shared" si="0"/>
        <v>0.52845598175118436</v>
      </c>
      <c r="E15">
        <v>6.5</v>
      </c>
      <c r="F15" s="1">
        <f t="shared" si="1"/>
        <v>0.78169842334725448</v>
      </c>
    </row>
    <row r="16" spans="1:6" x14ac:dyDescent="0.35">
      <c r="D16">
        <f t="shared" si="0"/>
        <v>0.49070912591181404</v>
      </c>
      <c r="E16">
        <v>7</v>
      </c>
      <c r="F16" s="1">
        <f t="shared" si="1"/>
        <v>0.80593461478257911</v>
      </c>
    </row>
    <row r="17" spans="4:6" x14ac:dyDescent="0.35">
      <c r="D17">
        <f t="shared" si="0"/>
        <v>0.45799518418435975</v>
      </c>
      <c r="E17">
        <v>7.5</v>
      </c>
      <c r="F17" s="1">
        <f t="shared" si="1"/>
        <v>0.82661051775153227</v>
      </c>
    </row>
    <row r="18" spans="4:6" x14ac:dyDescent="0.35">
      <c r="D18">
        <f t="shared" si="0"/>
        <v>0.42937048517283727</v>
      </c>
      <c r="E18">
        <v>8</v>
      </c>
      <c r="F18" s="1">
        <f t="shared" si="1"/>
        <v>0.84433857349816899</v>
      </c>
    </row>
    <row r="19" spans="4:6" x14ac:dyDescent="0.35">
      <c r="D19">
        <f t="shared" si="0"/>
        <v>0.40411339780972921</v>
      </c>
      <c r="E19">
        <v>8.5</v>
      </c>
      <c r="F19" s="1">
        <f t="shared" si="1"/>
        <v>0.8596178406174031</v>
      </c>
    </row>
    <row r="20" spans="4:6" x14ac:dyDescent="0.35">
      <c r="D20">
        <f t="shared" si="0"/>
        <v>0.38166265348696649</v>
      </c>
      <c r="E20">
        <v>9</v>
      </c>
      <c r="F20" s="1">
        <f t="shared" si="1"/>
        <v>0.87285445093441205</v>
      </c>
    </row>
    <row r="21" spans="4:6" x14ac:dyDescent="0.35">
      <c r="D21">
        <f t="shared" si="0"/>
        <v>0.36157514540870506</v>
      </c>
      <c r="E21">
        <v>9.5</v>
      </c>
      <c r="F21" s="1">
        <f t="shared" si="1"/>
        <v>0.88437927327923938</v>
      </c>
    </row>
    <row r="22" spans="4:6" x14ac:dyDescent="0.35">
      <c r="D22">
        <f t="shared" si="0"/>
        <v>0.34349638813826983</v>
      </c>
      <c r="E22">
        <v>10</v>
      </c>
      <c r="F22" s="1">
        <f t="shared" si="1"/>
        <v>0.89446256846783934</v>
      </c>
    </row>
    <row r="23" spans="4:6" x14ac:dyDescent="0.35">
      <c r="D23">
        <f t="shared" si="0"/>
        <v>0.32713941727454265</v>
      </c>
      <c r="E23">
        <v>10.5</v>
      </c>
      <c r="F23" s="1">
        <f t="shared" si="1"/>
        <v>0.90332588466252361</v>
      </c>
    </row>
    <row r="24" spans="4:6" x14ac:dyDescent="0.35">
      <c r="D24">
        <f t="shared" si="0"/>
        <v>0.31226944376206345</v>
      </c>
      <c r="E24">
        <v>11</v>
      </c>
      <c r="F24" s="1">
        <f t="shared" si="1"/>
        <v>0.91115159811604951</v>
      </c>
    </row>
    <row r="25" spans="4:6" x14ac:dyDescent="0.35">
      <c r="D25">
        <f t="shared" si="0"/>
        <v>0.29869251142458247</v>
      </c>
      <c r="E25">
        <v>11.5</v>
      </c>
      <c r="F25" s="1">
        <f t="shared" si="1"/>
        <v>0.91809051946723308</v>
      </c>
    </row>
    <row r="26" spans="4:6" x14ac:dyDescent="0.35">
      <c r="D26">
        <f t="shared" si="0"/>
        <v>0.28624699011522486</v>
      </c>
      <c r="E26">
        <v>12</v>
      </c>
      <c r="F26" s="1">
        <f t="shared" si="1"/>
        <v>0.92426794383559263</v>
      </c>
    </row>
    <row r="27" spans="4:6" x14ac:dyDescent="0.35">
      <c r="D27">
        <f t="shared" si="0"/>
        <v>0.27479711051061584</v>
      </c>
      <c r="E27">
        <v>12.5</v>
      </c>
      <c r="F27" s="1">
        <f t="shared" si="1"/>
        <v>0.92978846353950917</v>
      </c>
    </row>
    <row r="28" spans="4:6" x14ac:dyDescent="0.35">
      <c r="D28">
        <f t="shared" si="0"/>
        <v>0.26422799087559218</v>
      </c>
      <c r="E28">
        <v>13</v>
      </c>
      <c r="F28" s="1">
        <f t="shared" si="1"/>
        <v>0.93473980289654945</v>
      </c>
    </row>
    <row r="29" spans="4:6" x14ac:dyDescent="0.35">
      <c r="D29">
        <f t="shared" si="0"/>
        <v>0.25444176899131099</v>
      </c>
      <c r="E29">
        <v>13.5</v>
      </c>
      <c r="F29" s="1">
        <f t="shared" si="1"/>
        <v>0.93919588210698535</v>
      </c>
    </row>
    <row r="30" spans="4:6" x14ac:dyDescent="0.35">
      <c r="D30">
        <f t="shared" si="0"/>
        <v>0.24535456295590702</v>
      </c>
      <c r="E30">
        <v>14</v>
      </c>
      <c r="F30" s="1">
        <f t="shared" si="1"/>
        <v>0.94321927352900581</v>
      </c>
    </row>
    <row r="31" spans="4:6" x14ac:dyDescent="0.35">
      <c r="D31">
        <f t="shared" si="0"/>
        <v>0.23689406078501365</v>
      </c>
      <c r="E31">
        <v>14.5</v>
      </c>
      <c r="F31" s="1">
        <f t="shared" si="1"/>
        <v>0.94686317841715351</v>
      </c>
    </row>
    <row r="32" spans="4:6" x14ac:dyDescent="0.35">
      <c r="D32">
        <f t="shared" si="0"/>
        <v>0.22899759209217987</v>
      </c>
      <c r="E32">
        <v>15</v>
      </c>
      <c r="F32" s="1">
        <f t="shared" si="1"/>
        <v>0.95017302429874784</v>
      </c>
    </row>
    <row r="33" spans="4:6" x14ac:dyDescent="0.35">
      <c r="D33">
        <f t="shared" si="0"/>
        <v>0.22161057299243214</v>
      </c>
      <c r="E33">
        <v>15.5</v>
      </c>
      <c r="F33" s="1">
        <f t="shared" si="1"/>
        <v>0.95318776131093896</v>
      </c>
    </row>
    <row r="34" spans="4:6" x14ac:dyDescent="0.35">
      <c r="D34">
        <f t="shared" si="0"/>
        <v>0.21468524258641863</v>
      </c>
      <c r="E34">
        <v>16</v>
      </c>
      <c r="F34" s="1">
        <f t="shared" si="1"/>
        <v>0.95594091880235299</v>
      </c>
    </row>
    <row r="35" spans="4:6" x14ac:dyDescent="0.35">
      <c r="D35">
        <f t="shared" si="0"/>
        <v>0.20817962917470897</v>
      </c>
      <c r="E35">
        <v>16.5</v>
      </c>
      <c r="F35" s="1">
        <f t="shared" si="1"/>
        <v>0.95846147028386208</v>
      </c>
    </row>
    <row r="36" spans="4:6" x14ac:dyDescent="0.35">
      <c r="D36">
        <f t="shared" si="0"/>
        <v>0.20205669890486461</v>
      </c>
      <c r="E36">
        <v>17</v>
      </c>
      <c r="F36" s="1">
        <f t="shared" si="1"/>
        <v>0.96077454455024947</v>
      </c>
    </row>
    <row r="37" spans="4:6" x14ac:dyDescent="0.35">
      <c r="D37">
        <f t="shared" si="0"/>
        <v>0.19628365036472561</v>
      </c>
      <c r="E37">
        <v>17.5</v>
      </c>
      <c r="F37" s="1">
        <f t="shared" si="1"/>
        <v>0.96290201281999455</v>
      </c>
    </row>
    <row r="38" spans="4:6" x14ac:dyDescent="0.35">
      <c r="D38">
        <f t="shared" si="0"/>
        <v>0.19083132674348324</v>
      </c>
      <c r="E38">
        <v>18</v>
      </c>
      <c r="F38" s="1">
        <f t="shared" si="1"/>
        <v>0.96486297553223965</v>
      </c>
    </row>
    <row r="39" spans="4:6" x14ac:dyDescent="0.35">
      <c r="D39">
        <f t="shared" si="0"/>
        <v>0.18567372331798368</v>
      </c>
      <c r="E39">
        <v>18.5</v>
      </c>
      <c r="F39" s="1">
        <f t="shared" si="1"/>
        <v>0.96667416759445712</v>
      </c>
    </row>
    <row r="40" spans="4:6" x14ac:dyDescent="0.35">
      <c r="D40">
        <f t="shared" si="0"/>
        <v>0.18078757270435253</v>
      </c>
      <c r="E40">
        <v>19</v>
      </c>
      <c r="F40" s="1">
        <f t="shared" si="1"/>
        <v>0.96835029708079923</v>
      </c>
    </row>
    <row r="41" spans="4:6" x14ac:dyDescent="0.35">
      <c r="D41">
        <f t="shared" si="0"/>
        <v>0.17615199391706143</v>
      </c>
      <c r="E41">
        <v>19.5</v>
      </c>
      <c r="F41" s="1">
        <f t="shared" si="1"/>
        <v>0.9699043294011086</v>
      </c>
    </row>
    <row r="42" spans="4:6" x14ac:dyDescent="0.35">
      <c r="D42">
        <f t="shared" si="0"/>
        <v>0.17174819406913491</v>
      </c>
      <c r="E42">
        <v>20</v>
      </c>
      <c r="F42" s="1">
        <f t="shared" si="1"/>
        <v>0.9713477266112015</v>
      </c>
    </row>
    <row r="43" spans="4:6" x14ac:dyDescent="0.35">
      <c r="D43">
        <f t="shared" si="0"/>
        <v>0.16755921372598528</v>
      </c>
      <c r="E43">
        <v>20.5</v>
      </c>
      <c r="F43" s="1">
        <f t="shared" si="1"/>
        <v>0.972690649675923</v>
      </c>
    </row>
    <row r="44" spans="4:6" x14ac:dyDescent="0.35">
      <c r="D44">
        <f t="shared" si="0"/>
        <v>0.16356970863727133</v>
      </c>
      <c r="E44">
        <v>21</v>
      </c>
      <c r="F44" s="1">
        <f t="shared" si="1"/>
        <v>0.97394213001968655</v>
      </c>
    </row>
    <row r="45" spans="4:6" x14ac:dyDescent="0.35">
      <c r="D45">
        <f t="shared" si="0"/>
        <v>0.15976576192477665</v>
      </c>
      <c r="E45">
        <v>21.5</v>
      </c>
      <c r="F45" s="1">
        <f t="shared" si="1"/>
        <v>0.97511021552161503</v>
      </c>
    </row>
    <row r="46" spans="4:6" x14ac:dyDescent="0.35">
      <c r="D46">
        <f t="shared" si="0"/>
        <v>0.15613472188103172</v>
      </c>
      <c r="E46">
        <v>22</v>
      </c>
      <c r="F46" s="1">
        <f t="shared" si="1"/>
        <v>0.97620209516974654</v>
      </c>
    </row>
    <row r="47" spans="4:6" x14ac:dyDescent="0.35">
      <c r="D47">
        <f t="shared" si="0"/>
        <v>0.15266506139478658</v>
      </c>
      <c r="E47">
        <v>22.5</v>
      </c>
      <c r="F47" s="1">
        <f t="shared" si="1"/>
        <v>0.97722420583132141</v>
      </c>
    </row>
    <row r="48" spans="4:6" x14ac:dyDescent="0.35">
      <c r="D48">
        <f t="shared" si="0"/>
        <v>0.14934625571229124</v>
      </c>
      <c r="E48">
        <v>23</v>
      </c>
      <c r="F48" s="1">
        <f t="shared" si="1"/>
        <v>0.97818232398520522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6.3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Zhongchao Tan</dc:creator>
  <cp:lastModifiedBy>inst</cp:lastModifiedBy>
  <dcterms:created xsi:type="dcterms:W3CDTF">2014-01-23T20:30:38Z</dcterms:created>
  <dcterms:modified xsi:type="dcterms:W3CDTF">2014-10-21T14:55:08Z</dcterms:modified>
</cp:coreProperties>
</file>